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Z:\Vodenje področja\"/>
    </mc:Choice>
  </mc:AlternateContent>
  <xr:revisionPtr revIDLastSave="0" documentId="8_{211BE698-31F7-42A6-89DA-26B51E0A63DA}" xr6:coauthVersionLast="47" xr6:coauthVersionMax="47" xr10:uidLastSave="{00000000-0000-0000-0000-000000000000}"/>
  <bookViews>
    <workbookView xWindow="-120" yWindow="-120" windowWidth="29040" windowHeight="15840" tabRatio="895" firstSheet="13" activeTab="24" xr2:uid="{00000000-000D-0000-FFFF-FFFF00000000}"/>
  </bookViews>
  <sheets>
    <sheet name="TC AVM" sheetId="1" r:id="rId1"/>
    <sheet name="TC BLC" sheetId="35" r:id="rId2"/>
    <sheet name="TC CEV" sheetId="2" r:id="rId3"/>
    <sheet name="TC DPN" sheetId="3" r:id="rId4"/>
    <sheet name="TC EAL" sheetId="4" r:id="rId5"/>
    <sheet name="TC EDO" sheetId="5" r:id="rId6"/>
    <sheet name="TC ELI" sheetId="6" r:id="rId7"/>
    <sheet name="TC EMC" sheetId="7" r:id="rId8"/>
    <sheet name="TC EPR" sheetId="8" r:id="rId9"/>
    <sheet name="TC ERS" sheetId="9" r:id="rId10"/>
    <sheet name="TC ETR" sheetId="10" r:id="rId11"/>
    <sheet name="TC EVA" sheetId="11" r:id="rId12"/>
    <sheet name="TC EXP" sheetId="12" r:id="rId13"/>
    <sheet name="TC FGA" sheetId="13" r:id="rId14"/>
    <sheet name="TC GIG" sheetId="14" r:id="rId15"/>
    <sheet name="TC IDT" sheetId="15" r:id="rId16"/>
    <sheet name="TC ITC" sheetId="16" r:id="rId17"/>
    <sheet name="TC IZL" sheetId="17" r:id="rId18"/>
    <sheet name="TC MEE" sheetId="18" r:id="rId19"/>
    <sheet name="TC MOV" sheetId="20" r:id="rId20"/>
    <sheet name="TC MOC" sheetId="19" r:id="rId21"/>
    <sheet name="TC NTF" sheetId="21" r:id="rId22"/>
    <sheet name="TC POD" sheetId="22" r:id="rId23"/>
    <sheet name="TC PSE" sheetId="23" r:id="rId24"/>
    <sheet name="TC PVS" sheetId="24" r:id="rId25"/>
    <sheet name="List1" sheetId="26" state="hidden" r:id="rId26"/>
    <sheet name="TC SKA" sheetId="25" r:id="rId27"/>
    <sheet name="TC SPN" sheetId="27" r:id="rId28"/>
    <sheet name="TC NVV" sheetId="28" r:id="rId29"/>
    <sheet name="TC STZ" sheetId="29" r:id="rId30"/>
    <sheet name="TC TRM" sheetId="30" r:id="rId31"/>
    <sheet name="TC TPD" sheetId="31" r:id="rId32"/>
    <sheet name="List2" sheetId="34" r:id="rId33"/>
    <sheet name="TC VGA" sheetId="32" r:id="rId34"/>
    <sheet name="TC ŽEN" sheetId="33" r:id="rId35"/>
  </sheets>
  <externalReferences>
    <externalReference r:id="rId36"/>
    <externalReference r:id="rId37"/>
  </externalReferences>
  <definedNames>
    <definedName name="_xlnm._FilterDatabase" localSheetId="7" hidden="1">'TC EMC'!$A$39:$E$88</definedName>
    <definedName name="OLE_LINK1" localSheetId="2">'TC CEV'!$A$27</definedName>
    <definedName name="OLE_LINK1" localSheetId="3">'TC DPN'!#REF!</definedName>
    <definedName name="Z_05879C0B_B096_4327_8494_06A023AA0229_.wvu.PrintTitles" localSheetId="0" hidden="1">'TC AVM'!$1:$1</definedName>
    <definedName name="Z_05879C0B_B096_4327_8494_06A023AA0229_.wvu.PrintTitles" localSheetId="2" hidden="1">'TC CEV'!$1:$1</definedName>
    <definedName name="Z_05879C0B_B096_4327_8494_06A023AA0229_.wvu.PrintTitles" localSheetId="3" hidden="1">'TC DPN'!$1:$1</definedName>
    <definedName name="Z_05879C0B_B096_4327_8494_06A023AA0229_.wvu.PrintTitles" localSheetId="4" hidden="1">'TC EAL'!$1:$1</definedName>
    <definedName name="Z_05879C0B_B096_4327_8494_06A023AA0229_.wvu.PrintTitles" localSheetId="6" hidden="1">'TC ELI'!$1:$1</definedName>
    <definedName name="Z_05879C0B_B096_4327_8494_06A023AA0229_.wvu.PrintTitles" localSheetId="7" hidden="1">'TC EMC'!$1:$1</definedName>
    <definedName name="Z_05879C0B_B096_4327_8494_06A023AA0229_.wvu.PrintTitles" localSheetId="8" hidden="1">'TC EPR'!$1:$1</definedName>
    <definedName name="Z_05879C0B_B096_4327_8494_06A023AA0229_.wvu.PrintTitles" localSheetId="9" hidden="1">'TC ERS'!$1:$1</definedName>
    <definedName name="Z_05879C0B_B096_4327_8494_06A023AA0229_.wvu.PrintTitles" localSheetId="10" hidden="1">'TC ETR'!$1:$1</definedName>
    <definedName name="Z_05879C0B_B096_4327_8494_06A023AA0229_.wvu.PrintTitles" localSheetId="11" hidden="1">'TC EVA'!$1:$1</definedName>
    <definedName name="Z_05879C0B_B096_4327_8494_06A023AA0229_.wvu.PrintTitles" localSheetId="12" hidden="1">'TC EXP'!$1:$1</definedName>
    <definedName name="Z_05879C0B_B096_4327_8494_06A023AA0229_.wvu.PrintTitles" localSheetId="14" hidden="1">'TC GIG'!$1:$1</definedName>
    <definedName name="Z_05879C0B_B096_4327_8494_06A023AA0229_.wvu.PrintTitles" localSheetId="15" hidden="1">'TC IDT'!$1:$1</definedName>
    <definedName name="Z_05879C0B_B096_4327_8494_06A023AA0229_.wvu.PrintTitles" localSheetId="16" hidden="1">'TC ITC'!$1:$1</definedName>
    <definedName name="Z_05879C0B_B096_4327_8494_06A023AA0229_.wvu.PrintTitles" localSheetId="17" hidden="1">'TC IZL'!$1:$1</definedName>
    <definedName name="Z_05879C0B_B096_4327_8494_06A023AA0229_.wvu.PrintTitles" localSheetId="18" hidden="1">'TC MEE'!$1:$1</definedName>
    <definedName name="Z_05879C0B_B096_4327_8494_06A023AA0229_.wvu.PrintTitles" localSheetId="19" hidden="1">'TC MOV'!$1:$1</definedName>
    <definedName name="Z_05879C0B_B096_4327_8494_06A023AA0229_.wvu.PrintTitles" localSheetId="21" hidden="1">'TC NTF'!$1:$1</definedName>
    <definedName name="Z_05879C0B_B096_4327_8494_06A023AA0229_.wvu.PrintTitles" localSheetId="22" hidden="1">'TC POD'!$1:$1</definedName>
    <definedName name="Z_05879C0B_B096_4327_8494_06A023AA0229_.wvu.PrintTitles" localSheetId="24" hidden="1">'TC PVS'!$1:$1</definedName>
    <definedName name="Z_05879C0B_B096_4327_8494_06A023AA0229_.wvu.PrintTitles" localSheetId="26" hidden="1">'TC SKA'!$1:$1</definedName>
    <definedName name="Z_05879C0B_B096_4327_8494_06A023AA0229_.wvu.PrintTitles" localSheetId="27" hidden="1">'TC SPN'!$1:$1</definedName>
    <definedName name="Z_05879C0B_B096_4327_8494_06A023AA0229_.wvu.PrintTitles" localSheetId="29" hidden="1">'TC STZ'!$1:$1</definedName>
    <definedName name="Z_05879C0B_B096_4327_8494_06A023AA0229_.wvu.PrintTitles" localSheetId="31" hidden="1">'TC TPD'!$1:$1</definedName>
    <definedName name="Z_05879C0B_B096_4327_8494_06A023AA0229_.wvu.PrintTitles" localSheetId="30" hidden="1">'TC TRM'!$1:$1</definedName>
    <definedName name="Z_05879C0B_B096_4327_8494_06A023AA0229_.wvu.PrintTitles" localSheetId="33" hidden="1">'TC VGA'!$1:$1</definedName>
    <definedName name="Z_05879C0B_B096_4327_8494_06A023AA0229_.wvu.PrintTitles" localSheetId="34" hidden="1">'TC ŽEN'!$1:$1</definedName>
    <definedName name="Z_5CB9D19D_BF8C_48B4_BC29_D65FE978B625_.wvu.Rows" localSheetId="27" hidden="1">'TC SPN'!$2:$2</definedName>
    <definedName name="Z_5DC0DB65_0B51_43B0_B8BB_8D3C0067049B_.wvu.Cols" localSheetId="1" hidden="1">'TC BLC'!$E:$F</definedName>
    <definedName name="Z_5DC0DB65_0B51_43B0_B8BB_8D3C0067049B_.wvu.FilterData" localSheetId="7" hidden="1">'TC EMC'!$A$39:$E$88</definedName>
    <definedName name="Z_6B746EE9_112D_494A_A34D_DD33DA24FCB1_.wvu.Cols" localSheetId="1" hidden="1">'TC BLC'!$E:$F</definedName>
    <definedName name="Z_6B746EE9_112D_494A_A34D_DD33DA24FCB1_.wvu.FilterData" localSheetId="7" hidden="1">'TC EMC'!$A$39:$E$88</definedName>
    <definedName name="Z_8DF90023_6051_46F1_A20F_9BAF97B5126C_.wvu.Cols" localSheetId="1" hidden="1">'TC BLC'!$E:$F</definedName>
    <definedName name="Z_8DF90023_6051_46F1_A20F_9BAF97B5126C_.wvu.FilterData" localSheetId="7" hidden="1">'TC EMC'!$A$39:$E$88</definedName>
    <definedName name="Z_A8F0939F_9581_40D1_B5DE_7692F53D4C7E_.wvu.Cols" localSheetId="1" hidden="1">'TC BLC'!$E:$F</definedName>
    <definedName name="Z_A8F0939F_9581_40D1_B5DE_7692F53D4C7E_.wvu.FilterData" localSheetId="7" hidden="1">'TC EMC'!$A$39:$E$88</definedName>
    <definedName name="Z_BF975151_0CB7_467A_A5F2_74C18B2B8DD8_.wvu.Cols" localSheetId="1" hidden="1">'TC BLC'!$E:$F</definedName>
    <definedName name="Z_BF975151_0CB7_467A_A5F2_74C18B2B8DD8_.wvu.FilterData" localSheetId="7" hidden="1">'TC EMC'!$A$39:$E$88</definedName>
    <definedName name="Z_CFDDDCD9_14BA_46D0_BACB_8D2F29A56239_.wvu.Cols" localSheetId="1" hidden="1">'TC BLC'!$E:$F</definedName>
    <definedName name="Z_CFDDDCD9_14BA_46D0_BACB_8D2F29A56239_.wvu.FilterData" localSheetId="7" hidden="1">'TC EMC'!$A$39:$E$88</definedName>
  </definedNames>
  <calcPr calcId="191029"/>
  <customWorkbookViews>
    <customWorkbookView name="Uroš Zupanc – Osebni pogled" guid="{BF975151-0CB7-467A-A5F2-74C18B2B8DD8}" mergeInterval="0" personalView="1" maximized="1" xWindow="-8" yWindow="-8" windowWidth="1936" windowHeight="1056" tabRatio="895" activeSheetId="32"/>
    <customWorkbookView name="Ana Krašovec Vrhovec - Personal View" guid="{D93B4B45-EA15-40A8-8C92-C035A75F5450}" mergeInterval="0" personalView="1" maximized="1" xWindow="-8" yWindow="-8" windowWidth="1296" windowHeight="1000" tabRatio="895" activeSheetId="27"/>
    <customWorkbookView name="ana - Osebni pogled" guid="{7C07F91A-F6D6-426F-9E5D-F8A592BBB9E4}" mergeInterval="0" personalView="1" maximized="1" xWindow="1" yWindow="1" windowWidth="1276" windowHeight="537" tabRatio="895" activeSheetId="12"/>
    <customWorkbookView name="vesnak - Personal View" guid="{5CB9D19D-BF8C-48B4-BC29-D65FE978B625}" mergeInterval="0" personalView="1" maximized="1" windowWidth="1148" windowHeight="688" activeSheetId="27"/>
    <customWorkbookView name="ana - Personal View" guid="{33E08948-8AE4-4C90-9480-DF2C3EC0335B}" mergeInterval="0" personalView="1" maximized="1" windowWidth="1148" windowHeight="692" tabRatio="895" activeSheetId="17"/>
    <customWorkbookView name="maja - Personal View" guid="{1E17F5E5-266B-4194-8ED9-12D00ACDF857}" mergeInterval="0" personalView="1" maximized="1" windowWidth="1276" windowHeight="859" tabRatio="895" activeSheetId="35"/>
    <customWorkbookView name="andrew - Personal View" guid="{CFF92FB7-03F0-4CB2-9BAE-1E7F9075E327}" mergeInterval="0" personalView="1" maximized="1" windowWidth="1276" windowHeight="826" tabRatio="895" activeSheetId="49"/>
    <customWorkbookView name="neva - Personal View" guid="{484BBA2F-14B9-4478-9976-C34628671B6E}" mergeInterval="0" personalView="1" maximized="1" windowWidth="1276" windowHeight="823" tabRatio="895" activeSheetId="71"/>
    <customWorkbookView name="gorazd - Personal View" guid="{C94B1A0D-A85C-41ED-9A0F-7A7E8E9D4683}" mergeInterval="0" personalView="1" maximized="1" windowWidth="1020" windowHeight="605" tabRatio="895" activeSheetId="65"/>
    <customWorkbookView name="marjan - Personal View" guid="{05879C0B-B096-4327-8494-06A023AA0229}" mergeInterval="0" personalView="1" maximized="1" windowWidth="1020" windowHeight="603" tabRatio="895" activeSheetId="96"/>
    <customWorkbookView name="anja - Personal View" guid="{C8DEC792-F14C-4168-A9C5-6B1372CDC0FC}" mergeInterval="0" personalView="1" xWindow="-35" yWindow="17" windowWidth="1018" windowHeight="745" tabRatio="917" activeSheetId="138"/>
    <customWorkbookView name="vasilij - Personal View" guid="{452B1860-8BEA-4644-8165-33AC0A7FD1C4}" mergeInterval="0" personalView="1" maximized="1" windowWidth="1018" windowHeight="579" tabRatio="903" activeSheetId="64"/>
    <customWorkbookView name="anton - Personal View" guid="{7450E9D2-FBF1-4E1F-8B18-439DF582C3A7}" mergeInterval="0" personalView="1" maximized="1" windowWidth="973" windowHeight="547" tabRatio="895" activeSheetId="8"/>
    <customWorkbookView name="mojca - Personal View" guid="{6526ECB4-565D-47EC-8A6B-6A3D9EE16529}" mergeInterval="0" personalView="1" maximized="1" windowWidth="1020" windowHeight="631" tabRatio="895" activeSheetId="27"/>
    <customWorkbookView name="Maja Gerkšič Lah - Personal View" guid="{09EAE293-7C7B-462B-8579-3BA9A2F22499}" mergeInterval="0" personalView="1" maximized="1" windowWidth="1276" windowHeight="887" tabRatio="895" activeSheetId="138"/>
    <customWorkbookView name="Edita Kiralj - Personal View" guid="{9A9DF6C7-D895-4F2F-8DC4-385E507BADD2}" mergeInterval="0" personalView="1" maximized="1" windowWidth="1276" windowHeight="861" tabRatio="895" activeSheetId="84"/>
    <customWorkbookView name="sist - Personal View" guid="{296833A6-5834-41B0-8AD2-D0B14E4A5D9E}" mergeInterval="0" personalView="1" maximized="1" windowWidth="1276" windowHeight="851" tabRatio="895" activeSheetId="23"/>
    <customWorkbookView name="Vesna Klofutar - Personal View" guid="{91AC7900-E82A-43FD-8573-B38F63A5A402}" mergeInterval="0" personalView="1" maximized="1" xWindow="-8" yWindow="-8" windowWidth="1296" windowHeight="1000" tabRatio="895" activeSheetId="27"/>
    <customWorkbookView name="Gorazd Opaškar - Personal View" guid="{9C6A3A64-BE7F-4A67-8D38-05149BD96D9A}" mergeInterval="0" personalView="1" maximized="1" xWindow="-8" yWindow="-8" windowWidth="1296" windowHeight="1000" tabRatio="895" activeSheetId="24"/>
    <customWorkbookView name="Andrew Gangl – Osebni pogled" guid="{5DC0DB65-0B51-43B0-B8BB-8D3C0067049B}" mergeInterval="0" personalView="1" maximized="1" xWindow="-9" yWindow="-9" windowWidth="1938" windowHeight="1048" tabRatio="895" activeSheetId="14"/>
    <customWorkbookView name="Vesna Klofutar – Osebni pogled" guid="{A8F0939F-9581-40D1-B5DE-7692F53D4C7E}" mergeInterval="0" personalView="1" maximized="1" xWindow="-8" yWindow="-8" windowWidth="1936" windowHeight="1056" tabRatio="895" activeSheetId="33"/>
    <customWorkbookView name="Mateja Korošec – Osebni pogled" guid="{8DF90023-6051-46F1-A20F-9BAF97B5126C}" mergeInterval="0" personalView="1" maximized="1" xWindow="-8" yWindow="-8" windowWidth="1936" windowHeight="1056" tabRatio="895" activeSheetId="27"/>
    <customWorkbookView name="Ana Krašovec Vrhovec – Osebni pogled" guid="{6B746EE9-112D-494A-A34D-DD33DA24FCB1}" mergeInterval="0" personalView="1" maximized="1" xWindow="-8" yWindow="-8" windowWidth="1936" windowHeight="1056" tabRatio="895" activeSheetId="8" showComments="commIndAndComment"/>
    <customWorkbookView name="Gorazd Opaškar – Osebni pogled" guid="{CFDDDCD9-14BA-46D0-BACB-8D2F29A56239}" mergeInterval="0" personalView="1" maximized="1" xWindow="-8" yWindow="-8" windowWidth="1936" windowHeight="1056" tabRatio="89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4" i="21" l="1"/>
  <c r="F106" i="7"/>
  <c r="E220" i="20"/>
  <c r="D220" i="20"/>
  <c r="C220" i="20"/>
  <c r="B220" i="20"/>
  <c r="B210" i="20"/>
  <c r="E201" i="20"/>
  <c r="D201" i="20"/>
  <c r="B201" i="20"/>
  <c r="B195" i="20"/>
  <c r="B77" i="35"/>
  <c r="F72" i="35"/>
  <c r="C69" i="35" s="1"/>
  <c r="B69" i="35"/>
  <c r="F64" i="35"/>
  <c r="F99" i="15" l="1"/>
  <c r="B103" i="15"/>
  <c r="C103" i="15"/>
  <c r="F106" i="15"/>
  <c r="B111" i="15"/>
  <c r="C111" i="15"/>
  <c r="F114" i="15"/>
  <c r="B122" i="15"/>
  <c r="C122" i="15"/>
  <c r="F125" i="15"/>
  <c r="B132" i="15"/>
  <c r="D132" i="15"/>
  <c r="E132" i="15"/>
  <c r="F132" i="15"/>
  <c r="G132" i="15"/>
  <c r="H132" i="15"/>
  <c r="C132" i="15" l="1"/>
  <c r="F66" i="24" l="1"/>
  <c r="B71" i="24"/>
  <c r="C71" i="24"/>
  <c r="F74" i="24"/>
  <c r="B78" i="24"/>
  <c r="C78" i="24"/>
  <c r="F81" i="24"/>
  <c r="B86" i="24"/>
  <c r="C86" i="24"/>
  <c r="C81" i="21" l="1"/>
  <c r="B81" i="21"/>
  <c r="H73" i="21"/>
  <c r="G73" i="21"/>
  <c r="F73" i="21"/>
  <c r="E73" i="21"/>
  <c r="D73" i="21"/>
  <c r="B73" i="21"/>
  <c r="F68" i="21"/>
  <c r="C65" i="21"/>
  <c r="B65" i="21"/>
  <c r="C57" i="21"/>
  <c r="B57" i="21"/>
  <c r="F52" i="21"/>
  <c r="B49" i="21"/>
  <c r="H48" i="21"/>
  <c r="G48" i="21"/>
  <c r="F48" i="21"/>
  <c r="E48" i="21"/>
  <c r="D48" i="21"/>
  <c r="H47" i="21"/>
  <c r="G47" i="21"/>
  <c r="F47" i="21"/>
  <c r="E47" i="21"/>
  <c r="D47" i="21"/>
  <c r="H46" i="21"/>
  <c r="G46" i="21"/>
  <c r="F46" i="21"/>
  <c r="E46" i="21"/>
  <c r="D46" i="21"/>
  <c r="C73" i="21" l="1"/>
  <c r="D49" i="21"/>
  <c r="G49" i="21"/>
  <c r="H49" i="21"/>
  <c r="F49" i="21"/>
  <c r="E49" i="21"/>
  <c r="C49" i="21" l="1"/>
  <c r="H63" i="5"/>
  <c r="G63" i="5"/>
  <c r="F63" i="5"/>
  <c r="E63" i="5"/>
  <c r="D63" i="5"/>
  <c r="B63" i="5"/>
  <c r="F58" i="5"/>
  <c r="F54" i="5"/>
  <c r="C51" i="5"/>
  <c r="B51" i="5"/>
  <c r="F46" i="5"/>
  <c r="C43" i="5"/>
  <c r="B43" i="5"/>
  <c r="F38" i="5"/>
  <c r="C63" i="5" l="1"/>
  <c r="C99" i="24" l="1"/>
  <c r="F95" i="24"/>
  <c r="H92" i="24"/>
  <c r="G92" i="24"/>
  <c r="F92" i="24"/>
  <c r="E92" i="24"/>
  <c r="D92" i="24"/>
  <c r="B92" i="24"/>
  <c r="F89" i="24"/>
  <c r="C92" i="24" l="1"/>
  <c r="F66" i="33" l="1"/>
  <c r="B71" i="33"/>
  <c r="C71" i="33"/>
  <c r="F74" i="33"/>
  <c r="B79" i="33"/>
  <c r="C79" i="33"/>
  <c r="D364" i="19"/>
  <c r="D356" i="19"/>
  <c r="D348" i="19"/>
  <c r="D340" i="19"/>
  <c r="C82" i="9"/>
  <c r="B82" i="9"/>
  <c r="F78" i="9"/>
  <c r="C75" i="9"/>
  <c r="B75" i="9"/>
  <c r="F72" i="9"/>
  <c r="C69" i="9"/>
  <c r="B69" i="9"/>
  <c r="C73" i="31"/>
  <c r="B73" i="31"/>
  <c r="F66" i="31"/>
  <c r="B62" i="31"/>
  <c r="F57" i="31"/>
  <c r="B54" i="31"/>
  <c r="C54" i="31"/>
  <c r="F49" i="31"/>
  <c r="B46" i="31"/>
  <c r="F41" i="31"/>
  <c r="F82" i="33"/>
  <c r="B87" i="33"/>
  <c r="F90" i="33"/>
  <c r="C95" i="33"/>
  <c r="B95" i="33"/>
  <c r="F187" i="32"/>
  <c r="C192" i="32"/>
  <c r="B192" i="32"/>
  <c r="F195" i="32"/>
  <c r="B200" i="32"/>
  <c r="C200" i="32"/>
  <c r="F203" i="32"/>
  <c r="B208" i="32"/>
  <c r="F211" i="32"/>
  <c r="B219" i="32"/>
  <c r="F24" i="30"/>
  <c r="F33" i="30"/>
  <c r="D38" i="30"/>
  <c r="E38" i="30"/>
  <c r="F38" i="30"/>
  <c r="G38" i="30"/>
  <c r="H38" i="30"/>
  <c r="B38" i="30"/>
  <c r="F41" i="30"/>
  <c r="D46" i="30"/>
  <c r="E46" i="30"/>
  <c r="G46" i="30"/>
  <c r="H46" i="30"/>
  <c r="B46" i="30"/>
  <c r="F46" i="30"/>
  <c r="F49" i="30"/>
  <c r="B54" i="30"/>
  <c r="C54" i="30"/>
  <c r="F57" i="30"/>
  <c r="B63" i="30"/>
  <c r="C63" i="30"/>
  <c r="F43" i="29"/>
  <c r="B48" i="29"/>
  <c r="C48" i="29"/>
  <c r="F51" i="29"/>
  <c r="C56" i="29"/>
  <c r="B56" i="29"/>
  <c r="F59" i="29"/>
  <c r="B64" i="29"/>
  <c r="C64" i="29"/>
  <c r="F68" i="29"/>
  <c r="B75" i="29"/>
  <c r="D75" i="29"/>
  <c r="E75" i="29"/>
  <c r="F75" i="29"/>
  <c r="G75" i="29"/>
  <c r="H75" i="29"/>
  <c r="F40" i="28"/>
  <c r="B45" i="28"/>
  <c r="C45" i="28"/>
  <c r="F48" i="28"/>
  <c r="B53" i="28"/>
  <c r="C53" i="28"/>
  <c r="F56" i="28"/>
  <c r="B61" i="28"/>
  <c r="C61" i="28"/>
  <c r="F64" i="28"/>
  <c r="F69" i="28"/>
  <c r="B69" i="28"/>
  <c r="D69" i="28"/>
  <c r="E69" i="28"/>
  <c r="G69" i="28"/>
  <c r="H69" i="28"/>
  <c r="F117" i="25"/>
  <c r="B122" i="25"/>
  <c r="F125" i="25"/>
  <c r="C122" i="25" s="1"/>
  <c r="B130" i="25"/>
  <c r="F50" i="23"/>
  <c r="B55" i="23"/>
  <c r="D55" i="23"/>
  <c r="E55" i="23"/>
  <c r="F55" i="23"/>
  <c r="G55" i="23"/>
  <c r="H55" i="23"/>
  <c r="F58" i="23"/>
  <c r="B63" i="23"/>
  <c r="D63" i="23"/>
  <c r="E63" i="23"/>
  <c r="F63" i="23"/>
  <c r="G63" i="23"/>
  <c r="H63" i="23"/>
  <c r="F66" i="23"/>
  <c r="C71" i="23"/>
  <c r="B71" i="23"/>
  <c r="F74" i="23"/>
  <c r="B79" i="23"/>
  <c r="C79" i="23"/>
  <c r="F49" i="22"/>
  <c r="B54" i="22"/>
  <c r="C54" i="22"/>
  <c r="F57" i="22"/>
  <c r="B62" i="22"/>
  <c r="C62" i="22"/>
  <c r="F65" i="22"/>
  <c r="B70" i="22"/>
  <c r="C70" i="22"/>
  <c r="F73" i="22"/>
  <c r="B78" i="22"/>
  <c r="C78" i="22"/>
  <c r="F44" i="18"/>
  <c r="B49" i="18"/>
  <c r="F52" i="18"/>
  <c r="C57" i="18"/>
  <c r="B57" i="18"/>
  <c r="F60" i="18"/>
  <c r="B65" i="18"/>
  <c r="F68" i="18"/>
  <c r="B73" i="18"/>
  <c r="E67" i="17"/>
  <c r="B67" i="17"/>
  <c r="D67" i="17"/>
  <c r="F67" i="17"/>
  <c r="G67" i="17"/>
  <c r="H67" i="17"/>
  <c r="F70" i="17"/>
  <c r="B76" i="17"/>
  <c r="C76" i="17"/>
  <c r="F79" i="17"/>
  <c r="B84" i="17"/>
  <c r="C84" i="17"/>
  <c r="F139" i="16"/>
  <c r="B144" i="16"/>
  <c r="C144" i="16"/>
  <c r="F147" i="16"/>
  <c r="B152" i="16"/>
  <c r="C152" i="16"/>
  <c r="F155" i="16"/>
  <c r="B160" i="16"/>
  <c r="C160" i="16"/>
  <c r="F163" i="16"/>
  <c r="B169" i="16"/>
  <c r="D169" i="16"/>
  <c r="E169" i="16"/>
  <c r="F169" i="16"/>
  <c r="G169" i="16"/>
  <c r="H169" i="16"/>
  <c r="F70" i="14"/>
  <c r="B75" i="14"/>
  <c r="C75" i="14"/>
  <c r="F78" i="14"/>
  <c r="B83" i="14"/>
  <c r="C83" i="14"/>
  <c r="F86" i="14"/>
  <c r="C91" i="14"/>
  <c r="B91" i="14"/>
  <c r="F94" i="14"/>
  <c r="B101" i="14"/>
  <c r="C101" i="14"/>
  <c r="F74" i="13"/>
  <c r="B79" i="13"/>
  <c r="C79" i="13"/>
  <c r="F82" i="13"/>
  <c r="B87" i="13"/>
  <c r="C87" i="13"/>
  <c r="F90" i="13"/>
  <c r="B96" i="13"/>
  <c r="D96" i="13"/>
  <c r="E96" i="13"/>
  <c r="F96" i="13"/>
  <c r="G96" i="13"/>
  <c r="H96" i="13"/>
  <c r="F99" i="13"/>
  <c r="B104" i="13"/>
  <c r="D104" i="13"/>
  <c r="E104" i="13"/>
  <c r="F104" i="13"/>
  <c r="G104" i="13"/>
  <c r="H104" i="13"/>
  <c r="F94" i="12"/>
  <c r="B98" i="12"/>
  <c r="C98" i="12"/>
  <c r="F101" i="12"/>
  <c r="B105" i="12"/>
  <c r="C105" i="12"/>
  <c r="F108" i="12"/>
  <c r="B121" i="12"/>
  <c r="D121" i="12"/>
  <c r="E121" i="12"/>
  <c r="F121" i="12"/>
  <c r="G121" i="12"/>
  <c r="H121" i="12"/>
  <c r="F62" i="11"/>
  <c r="B67" i="11"/>
  <c r="C67" i="11"/>
  <c r="F70" i="11"/>
  <c r="B75" i="11"/>
  <c r="C75" i="11"/>
  <c r="F78" i="11"/>
  <c r="B82" i="11"/>
  <c r="D82" i="11"/>
  <c r="E82" i="11"/>
  <c r="F82" i="11"/>
  <c r="G82" i="11"/>
  <c r="H82" i="11"/>
  <c r="F39" i="10"/>
  <c r="D41" i="10"/>
  <c r="E41" i="10"/>
  <c r="F41" i="10"/>
  <c r="G41" i="10"/>
  <c r="H41" i="10"/>
  <c r="D42" i="10"/>
  <c r="E42" i="10"/>
  <c r="F42" i="10"/>
  <c r="G42" i="10"/>
  <c r="H42" i="10"/>
  <c r="D43" i="10"/>
  <c r="E43" i="10"/>
  <c r="F43" i="10"/>
  <c r="G43" i="10"/>
  <c r="H43" i="10"/>
  <c r="B44" i="10"/>
  <c r="F47" i="10"/>
  <c r="D49" i="10"/>
  <c r="E49" i="10"/>
  <c r="F49" i="10"/>
  <c r="G49" i="10"/>
  <c r="H49" i="10"/>
  <c r="D50" i="10"/>
  <c r="E50" i="10"/>
  <c r="F50" i="10"/>
  <c r="G50" i="10"/>
  <c r="H50" i="10"/>
  <c r="D51" i="10"/>
  <c r="E51" i="10"/>
  <c r="F51" i="10"/>
  <c r="G51" i="10"/>
  <c r="H51" i="10"/>
  <c r="B52" i="10"/>
  <c r="F55" i="10"/>
  <c r="D57" i="10"/>
  <c r="E57" i="10"/>
  <c r="F57" i="10"/>
  <c r="G57" i="10"/>
  <c r="H57" i="10"/>
  <c r="D58" i="10"/>
  <c r="E58" i="10"/>
  <c r="F58" i="10"/>
  <c r="G58" i="10"/>
  <c r="H58" i="10"/>
  <c r="D59" i="10"/>
  <c r="E59" i="10"/>
  <c r="F59" i="10"/>
  <c r="G59" i="10"/>
  <c r="H59" i="10"/>
  <c r="B60" i="10"/>
  <c r="F64" i="10"/>
  <c r="B71" i="10"/>
  <c r="D71" i="10"/>
  <c r="E71" i="10"/>
  <c r="F71" i="10"/>
  <c r="G71" i="10"/>
  <c r="H71" i="10"/>
  <c r="F115" i="8"/>
  <c r="B120" i="8"/>
  <c r="C120" i="8"/>
  <c r="F123" i="8"/>
  <c r="B128" i="8"/>
  <c r="C128" i="8"/>
  <c r="F131" i="8"/>
  <c r="B134" i="8"/>
  <c r="C134" i="8"/>
  <c r="F137" i="8"/>
  <c r="B142" i="8"/>
  <c r="C142" i="8"/>
  <c r="F90" i="7"/>
  <c r="B95" i="7"/>
  <c r="C95" i="7"/>
  <c r="F98" i="7"/>
  <c r="B103" i="7"/>
  <c r="C103" i="7"/>
  <c r="B116" i="7"/>
  <c r="F127" i="7" s="1"/>
  <c r="D127" i="7"/>
  <c r="E127" i="7"/>
  <c r="G127" i="7"/>
  <c r="H127" i="7"/>
  <c r="F74" i="6"/>
  <c r="B78" i="6"/>
  <c r="C78" i="6"/>
  <c r="F81" i="6"/>
  <c r="C86" i="6"/>
  <c r="B86" i="6"/>
  <c r="F89" i="6"/>
  <c r="B95" i="6"/>
  <c r="B102" i="6" s="1"/>
  <c r="C95" i="6"/>
  <c r="D95" i="6"/>
  <c r="D102" i="6" s="1"/>
  <c r="E95" i="6"/>
  <c r="E102" i="6" s="1"/>
  <c r="F95" i="6"/>
  <c r="F102" i="6" s="1"/>
  <c r="G95" i="6"/>
  <c r="G102" i="6" s="1"/>
  <c r="H95" i="6"/>
  <c r="H102" i="6" s="1"/>
  <c r="F53" i="4"/>
  <c r="B58" i="4"/>
  <c r="C58" i="4"/>
  <c r="F61" i="4"/>
  <c r="B66" i="4"/>
  <c r="C66" i="4"/>
  <c r="F69" i="4"/>
  <c r="B74" i="4"/>
  <c r="F78" i="4"/>
  <c r="F86" i="4"/>
  <c r="B92" i="4"/>
  <c r="C92" i="4"/>
  <c r="F45" i="3"/>
  <c r="B50" i="3"/>
  <c r="C50" i="3"/>
  <c r="F53" i="3"/>
  <c r="C58" i="3"/>
  <c r="B58" i="3"/>
  <c r="F61" i="3"/>
  <c r="B66" i="3"/>
  <c r="B74" i="3" s="1"/>
  <c r="C66" i="3"/>
  <c r="F69" i="3"/>
  <c r="C74" i="3"/>
  <c r="F63" i="2"/>
  <c r="B68" i="2"/>
  <c r="C68" i="2"/>
  <c r="F71" i="2"/>
  <c r="B76" i="2"/>
  <c r="C76" i="2"/>
  <c r="F79" i="2"/>
  <c r="B84" i="2"/>
  <c r="B92" i="2" s="1"/>
  <c r="C84" i="2"/>
  <c r="F87" i="2"/>
  <c r="C92" i="2"/>
  <c r="F51" i="1"/>
  <c r="B56" i="1"/>
  <c r="C56" i="1"/>
  <c r="F59" i="1"/>
  <c r="C63" i="1"/>
  <c r="B63" i="1"/>
  <c r="F66" i="1"/>
  <c r="B70" i="1"/>
  <c r="D70" i="1"/>
  <c r="E70" i="1"/>
  <c r="F70" i="1"/>
  <c r="G70" i="1"/>
  <c r="H70" i="1"/>
  <c r="B87" i="1"/>
  <c r="D87" i="1"/>
  <c r="E87" i="1"/>
  <c r="F87" i="1"/>
  <c r="G87" i="1"/>
  <c r="H87" i="1"/>
  <c r="C219" i="32"/>
  <c r="C208" i="32"/>
  <c r="C49" i="18"/>
  <c r="C65" i="18"/>
  <c r="C73" i="18"/>
  <c r="C46" i="31"/>
  <c r="C62" i="31"/>
  <c r="C75" i="29" l="1"/>
  <c r="C46" i="30"/>
  <c r="C38" i="30"/>
  <c r="B127" i="7"/>
  <c r="C55" i="23"/>
  <c r="C63" i="23"/>
  <c r="C71" i="10"/>
  <c r="C127" i="7"/>
  <c r="C70" i="1"/>
  <c r="C87" i="1"/>
  <c r="C67" i="17"/>
  <c r="C121" i="12"/>
  <c r="C82" i="11"/>
  <c r="C169" i="16"/>
  <c r="C69" i="28"/>
  <c r="H60" i="10"/>
  <c r="E44" i="10"/>
  <c r="E60" i="10"/>
  <c r="E52" i="10"/>
  <c r="H44" i="10"/>
  <c r="D52" i="10"/>
  <c r="F44" i="10"/>
  <c r="G44" i="10"/>
  <c r="C96" i="13"/>
  <c r="C104" i="13"/>
  <c r="G60" i="10"/>
  <c r="D60" i="10"/>
  <c r="F60" i="10"/>
  <c r="G52" i="10"/>
  <c r="D44" i="10"/>
  <c r="H52" i="10"/>
  <c r="F52" i="10"/>
  <c r="C102" i="6"/>
  <c r="C44" i="10" l="1"/>
  <c r="C52" i="10"/>
  <c r="C60" i="10"/>
</calcChain>
</file>

<file path=xl/sharedStrings.xml><?xml version="1.0" encoding="utf-8"?>
<sst xmlns="http://schemas.openxmlformats.org/spreadsheetml/2006/main" count="11449" uniqueCount="4730">
  <si>
    <t>High-voltage switchgear and controlgear</t>
  </si>
  <si>
    <t>Kode za predstavljanje imen držav in njihovih podrejenih enot - 3. del: Kode za nekdanja imena držav</t>
  </si>
  <si>
    <t>Aeronautics</t>
  </si>
  <si>
    <t>Število predstavnikov:</t>
  </si>
  <si>
    <t>Število častnih članov:</t>
  </si>
  <si>
    <t>Internal IEC Liaison : TC 8, SC 17A, TC 18, SC 45A, SC 62A, SC 62D, SC 65A, TC 69, TC 95, TC 100, TC 101, TC 106, TC 110, CISPR
Liaison A : CIGRE/SC 4, EURELECTRIC, ITU, ITU-T/SG 5, OIML, OIML/TC 1, OIML/TC 12, OIML/TC 2, OIML/TC 5, UIC, UIE</t>
  </si>
  <si>
    <t>Zasedanje IEC/TC 77</t>
  </si>
  <si>
    <t>Internal IEC Liaison : TC 8, TC 21, SC 21A, TC 64, TC 88
Liaison ISO : ISO/TC 180/SC 1
Liaison A : EC, IEA</t>
  </si>
  <si>
    <t>Internal IEC Liaison : SC 37A, TC 64, SC 86A
Liaison A : CIRM, ITU, ITU-T
Liaison D : 
IEEE/SPDC : MT 3</t>
  </si>
  <si>
    <t>SIST EN 60728-7-2:2006</t>
  </si>
  <si>
    <t>SIST EN 60728-7-3:2010</t>
  </si>
  <si>
    <t>Zasedanje TC MOV</t>
  </si>
  <si>
    <t>IEC/SC 61H</t>
  </si>
  <si>
    <t>CLC/TC 81X</t>
  </si>
  <si>
    <t>udeležba TS na strokovnih srečanjih</t>
  </si>
  <si>
    <t>dr. Andrej Tibaut</t>
  </si>
  <si>
    <t>SIST EN 60728-4:2008</t>
  </si>
  <si>
    <t>SIST EN 60728-5:2008</t>
  </si>
  <si>
    <t>SIST EN 60728-6:2011</t>
  </si>
  <si>
    <t>SIST EN 60728-7-1:2006</t>
  </si>
  <si>
    <t>Erzar Stane</t>
  </si>
  <si>
    <r>
      <t>Delovna skupina WG DIGI TV</t>
    </r>
    <r>
      <rPr>
        <sz val="9"/>
        <color indexed="8"/>
        <rFont val="Arial"/>
        <family val="2"/>
        <charset val="238"/>
      </rPr>
      <t xml:space="preserve">  vodja </t>
    </r>
  </si>
  <si>
    <t>Standardizacija na področju električnih naprav, ki jih uporabljajo železnice  tako na vozilih kot na drugih objektih, ki omogočajo železniški promet.</t>
  </si>
  <si>
    <t xml:space="preserve">CEN/CLC/JWG FPR          </t>
  </si>
  <si>
    <t>CEN/CLC_JWG_FPR</t>
  </si>
  <si>
    <t xml:space="preserve">CENCLC/JWG FSR           </t>
  </si>
  <si>
    <t>CENCLC_JWG_FSR</t>
  </si>
  <si>
    <t>CLC/BTTF 114-1</t>
  </si>
  <si>
    <t xml:space="preserve">CLC/BTWG 114-2           </t>
  </si>
  <si>
    <t>CLC_BTWG_114-2</t>
  </si>
  <si>
    <t>CLC/SC 9XA</t>
  </si>
  <si>
    <t>Communications, signalling and processing systems</t>
  </si>
  <si>
    <t>CLC/SC 9XB</t>
  </si>
  <si>
    <t>IEC/SC 31K</t>
  </si>
  <si>
    <t>Encapsulation</t>
  </si>
  <si>
    <t>IEC/SC 31L</t>
  </si>
  <si>
    <t>Electrical apparatus for the detection of flammable gases</t>
  </si>
  <si>
    <t>IEC/TC 31</t>
  </si>
  <si>
    <t>Electrical apparatus for explosive atmospheres</t>
  </si>
  <si>
    <t>CEN/TC 287</t>
  </si>
  <si>
    <t>Railway telecommunications</t>
  </si>
  <si>
    <t>Speech and multimedia Transmission Quality</t>
  </si>
  <si>
    <t>STQ Mobile</t>
  </si>
  <si>
    <t>Kode za predstavljanje imen jezikov - 5. del: Tričrkovna koda za jezikovne družine in skupine</t>
  </si>
  <si>
    <t>SIST ISO 639-5:2008</t>
  </si>
  <si>
    <t>Liaison ISO : ISO/TC 21/SC 3, ISO/TC 43
Liaison A : AIE, ISSA, ITU</t>
  </si>
  <si>
    <t>Task Force for European Standards for IMT-2000</t>
  </si>
  <si>
    <t>Reconfigurable Radio Systems</t>
  </si>
  <si>
    <t>Zasedanje tehničnega odbora TC TRM</t>
  </si>
  <si>
    <t>4020</t>
  </si>
  <si>
    <t>Household and similar electrical appliances - Safety - Part 2-31: Particular requirements for range hoods and other cooking fume extractors</t>
  </si>
  <si>
    <t>Ana Krašovec Vrhovec</t>
  </si>
  <si>
    <t>WG 3</t>
  </si>
  <si>
    <t>Priprava prevoda standarda ISO 14721 -  Trajno ohranjanje podatkov in sistemi za prenos informacij - Odprti arhivski informacijski sistem (OAIS) - Referenčni mod</t>
  </si>
  <si>
    <t>ERS - Električni rotacijski stroji - Rotating machinery</t>
  </si>
  <si>
    <t>Elektronski podpis</t>
  </si>
  <si>
    <t>SIST/TDT sodeluje s SIST/TC MOC in SIST/TC ITC</t>
  </si>
  <si>
    <t>Trenutna stopnja</t>
  </si>
  <si>
    <t>ISO</t>
  </si>
  <si>
    <t>CLC</t>
  </si>
  <si>
    <t>SIST EN 60728-1-2:2009</t>
  </si>
  <si>
    <t>SIST EN 60728-13:2010</t>
  </si>
  <si>
    <t>SIST EN 60728-3:2011</t>
  </si>
  <si>
    <t>06-Oct-1994</t>
  </si>
  <si>
    <t>Electronic Signatures and Infrastructures</t>
  </si>
  <si>
    <t>Standardizacija varnostnih zahtev za električne aparate, v prvi vrsti za gospodinjstvo, pa tudi za drugo opremo in aparate na podobnih področjih, kjer ne obstaja tehnični odbor IEC.</t>
  </si>
  <si>
    <t>IEC/SC 61B</t>
  </si>
  <si>
    <t>Safety of microwave ovens</t>
  </si>
  <si>
    <t>IEC/SC 61C</t>
  </si>
  <si>
    <t>Household appliances for refrigeration</t>
  </si>
  <si>
    <t>IEC/SC 61D</t>
  </si>
  <si>
    <t>Appliances for air-conditioning for household and similar purposes</t>
  </si>
  <si>
    <t>IEC/SC 61E</t>
  </si>
  <si>
    <t>ELI - Električne inštalacije - Electrical installations of buildings</t>
  </si>
  <si>
    <t>CLC/SC 205A</t>
  </si>
  <si>
    <t>Mains communicating systems</t>
  </si>
  <si>
    <t>CLC/SC 64A</t>
  </si>
  <si>
    <t>Electromechanical material on board rolling stock</t>
  </si>
  <si>
    <t>CLC/SC 9XC</t>
  </si>
  <si>
    <t xml:space="preserve">Vesna Klofutar </t>
  </si>
  <si>
    <t>Vesna Klofutar</t>
  </si>
  <si>
    <t>Kabelska omrežja za televizijske in zvokovne signale ter interaktivne storitve - 3. del: Aktivna širokopasovna oprema za koaksialna kabelska omrežja (IEC 60728-3:2010)</t>
  </si>
  <si>
    <t>Kabelska omrežja za televizijske in zvokovne signale ter interaktivne storitve - 4. del: Pasivna širokopasovna oprema za koaksialna kabelska omrežja (IEC 60728-4:2007)</t>
  </si>
  <si>
    <t>Kabelska omrežja za televizijske in zvokovne signale ter interaktivne storitve - 5. del: Oprema glavne sprejemne postaje (IEC 60728-5:2007)</t>
  </si>
  <si>
    <t>Kabelska omrežja za televizijske signale, zvokovne signale in interaktivne storitve - 6. del: Optična oprema (IEC 60728-6:2011)</t>
  </si>
  <si>
    <t>Kabelska omrežja za televizijske in zvokovne signale ter interaktivne storitve - 7-3. del: Nadzorovanje stanja zunanjih inštalacij omrežij hibridnih optično-koaksialnih kablov - Specifikacija napajalnika za vodilo vmesnika transponderja (PSTIB) (IEC 60728-7-3:2009)</t>
  </si>
  <si>
    <t>Martinčič, Viktor</t>
  </si>
  <si>
    <t>International Special Committee on Radio Interference</t>
  </si>
  <si>
    <t>01-Oct-1993</t>
  </si>
  <si>
    <t>IEC CISPR A</t>
  </si>
  <si>
    <t>Radio interference measurements and statistical methods</t>
  </si>
  <si>
    <t>IEC CISPR B</t>
  </si>
  <si>
    <t>ISO/TC 37/SC 4</t>
  </si>
  <si>
    <t>Vesna Klofutar Mančič</t>
  </si>
  <si>
    <t>ISO/TC 46</t>
  </si>
  <si>
    <t>Izvirni standardizacijski dokumenti:</t>
  </si>
  <si>
    <t>Standardizacija na področju geografskih informacij in geomatike.</t>
  </si>
  <si>
    <t>Operation of electrical installations</t>
  </si>
  <si>
    <t>IEC/TC 1 - IEC/TC 11 - IEC/TC 66 - IEC/SC 86A - IEC/TC 99 - IEC/TC 106</t>
  </si>
  <si>
    <t>27-Aug-2007</t>
  </si>
  <si>
    <t>SIST TC:</t>
  </si>
  <si>
    <t>Tehnični sekretar:</t>
  </si>
  <si>
    <t>Predsednik:</t>
  </si>
  <si>
    <t>Število članov:</t>
  </si>
  <si>
    <t>1. Področje dela tehničnega delovnega telesa</t>
  </si>
  <si>
    <t>Naslov</t>
  </si>
  <si>
    <t>Vsebina</t>
  </si>
  <si>
    <t>Prof. Dr. Fefer, Dušan</t>
  </si>
  <si>
    <t>IEC/TC 66</t>
  </si>
  <si>
    <t>23-May-1995</t>
  </si>
  <si>
    <t>CLC/TC 66X</t>
  </si>
  <si>
    <t>Fuses</t>
  </si>
  <si>
    <t>Zasedanje CLC/TC 210</t>
  </si>
  <si>
    <t>Kabelska omrežja za televizijske in zvokovne signale ter interaktivne storitve – 7-2. del: Nadzorovanje stanja zunanjih inštalacij omrežij hibridnih optično-koaksialnih kablov – Specifikacija plasti za dostop do medijev (MAC) (IEC 60728-7-2:2003)</t>
  </si>
  <si>
    <t>Število predstavnikov</t>
  </si>
  <si>
    <t>Število časnih članov</t>
  </si>
  <si>
    <t>Ana Kvrhovec</t>
  </si>
  <si>
    <t>Gabrovšek Peter</t>
  </si>
  <si>
    <t>Kode za predstavljanje imen držav in in njihovih podrejenih enot - 2. del: Kode podrejenih enot države</t>
  </si>
  <si>
    <t>Izvorni TDT</t>
  </si>
  <si>
    <t>Po metodi ponatisa z nacionalnim dodatkom:</t>
  </si>
  <si>
    <t>Strani</t>
  </si>
  <si>
    <t xml:space="preserve">Lektura </t>
  </si>
  <si>
    <t xml:space="preserve">Urejanje </t>
  </si>
  <si>
    <t>Prevajanje</t>
  </si>
  <si>
    <t>Term. uskl.</t>
  </si>
  <si>
    <t>SKUPAJ</t>
  </si>
  <si>
    <t>Dr. Žitnik, Boris</t>
  </si>
  <si>
    <t>Jeromel, Igor</t>
  </si>
  <si>
    <t>MEE - Oprema za merjenje električne energije in krmiljenje obremenitve - Equipment for electrical energy measurement and load control</t>
  </si>
  <si>
    <t>Standardizacija na področju opreme za merjenje električne energije in krmiljenje obremenitve.</t>
  </si>
  <si>
    <t xml:space="preserve">CENCLC/JWG NAWI          </t>
  </si>
  <si>
    <t>CENCLC_JWG_NAWI</t>
  </si>
  <si>
    <t xml:space="preserve">CLC/BTWG 105-2           </t>
  </si>
  <si>
    <t>CLC_BTWG_105-2</t>
  </si>
  <si>
    <t>CLC/SR 13</t>
  </si>
  <si>
    <t>Safety of electrically-operated farm appliances</t>
  </si>
  <si>
    <t>IEC/SC 61J</t>
  </si>
  <si>
    <t>Electrical motor-operated cleaning appliances for industrial use</t>
  </si>
  <si>
    <t>IEC/TC 61</t>
  </si>
  <si>
    <t>Kode za predstavljanje imen jezikov - 3. del: Tričrkovna koda za celovito predstavitev jezikov</t>
  </si>
  <si>
    <t>Kode za predstavljanje imen jezikov - 4. del: Splošna načela kodiranja predstavitve imen jezikov in sorodnih entitet ter smernice za uporabo</t>
  </si>
  <si>
    <t>World-wide plug and socket-outlet systems</t>
  </si>
  <si>
    <t>IEC/TC 85</t>
  </si>
  <si>
    <t>Standardizacija postopkov, ki se nanašajo na knjižnice, informacijske in dokumentacijske centre, arhive, informacijsko znanost in založništvo. Standardizacija terminoloških načel, metod za terminološko delo, ki obsega pripravo terminoloških standardov - pojmovnikov/glasovnikov in delnih slovarjev in teoretične osnove za računalniško podprto slovaristiko.</t>
  </si>
  <si>
    <t>Internal IEC Liaison : TC 18, SC 65B, TC 101, TC 105
Liaison ISO : ISO/TC 5/SC 1, ISO/TC 105, ISO/TC 197
Liaison A : CIE, ILO
Liaison D : 
IEEE PCIC P1713 : MT 60079-7, MT 60079-15</t>
  </si>
  <si>
    <t>Lawful Interception</t>
  </si>
  <si>
    <t>Pressurization and associated techniques</t>
  </si>
  <si>
    <t>Internal IEC Liaison : TC 14, SC 17C, TC 28, TC 36, TC 42, TC 64, TC 109, TC 112
Liaison A : CIGRE
Liaison D : 
IEEE/PES/SPDC : WG 11</t>
  </si>
  <si>
    <t>Pirih, Hrastnik, Golob, Cimerman</t>
  </si>
  <si>
    <t>40.60.0000</t>
  </si>
  <si>
    <t>50.60.0000</t>
  </si>
  <si>
    <t>50.20.0000</t>
  </si>
  <si>
    <t>MOV - Merilna oprema za elektromagnetne veličine - Measuring equipment for electromagnetic quantities</t>
  </si>
  <si>
    <t>Standardizacija na področju merilne opreme za osnovne električne veličine.</t>
  </si>
  <si>
    <t>IEC/SC 65A</t>
  </si>
  <si>
    <t>IEC/SC 65B</t>
  </si>
  <si>
    <t>IEC/SC 65C</t>
  </si>
  <si>
    <t>IEC/SC 65D</t>
  </si>
  <si>
    <t>IEC/TC 65</t>
  </si>
  <si>
    <t>Zasedanje tehničnega odbora TC EVA</t>
  </si>
  <si>
    <t>Matej Debenc</t>
  </si>
  <si>
    <t>IEC/SC 32A, IEC/SC 32B, WG, MT</t>
  </si>
  <si>
    <t>IDT - Informatika, dokumentacija in splošna terminologija - Information, documentation and terminology</t>
  </si>
  <si>
    <t xml:space="preserve">JWG 3 ESI </t>
  </si>
  <si>
    <t>IEC/TC 81</t>
  </si>
  <si>
    <t>13-Aug-1993</t>
  </si>
  <si>
    <t>Electric supply and earthing systems for public transport equipment and ancillary apparatus (fixed i</t>
  </si>
  <si>
    <t>CLC/SR 22</t>
  </si>
  <si>
    <t>CLC/SR 9</t>
  </si>
  <si>
    <t>CLC/TC 9X</t>
  </si>
  <si>
    <t>Electrical and electronic applications for railways</t>
  </si>
  <si>
    <t>IEC/TC 9</t>
  </si>
  <si>
    <t>Electric traction equipment</t>
  </si>
  <si>
    <t>IEC/SC 31A</t>
  </si>
  <si>
    <t>Flameproof enclosures</t>
  </si>
  <si>
    <t>IEC/SC 31B</t>
  </si>
  <si>
    <t>IEC/SC 31C</t>
  </si>
  <si>
    <t>Increased safety apparatus</t>
  </si>
  <si>
    <t>IEC/SC 31D</t>
  </si>
  <si>
    <t>SIST EN 60728-1:2009</t>
  </si>
  <si>
    <t>Mag. Dejan Matvoz</t>
  </si>
  <si>
    <t xml:space="preserve">Matvoz, Živic </t>
  </si>
  <si>
    <t>PSE - Procesni sistemi v energetiki</t>
  </si>
  <si>
    <t>Andrej Souvent</t>
  </si>
  <si>
    <t>Standardizacija načina izmenjave podatkov in integracije  naprav, sistemov in aplikacij elektroenergetskega sistema.</t>
  </si>
  <si>
    <t>CLC/TC 57</t>
  </si>
  <si>
    <t>Power systems management and associated information exchange</t>
  </si>
  <si>
    <t>IEC/TC 57</t>
  </si>
  <si>
    <t>POWER SYSTEMS MANAGEMENT AND ASSOCIATED INFORMATION EXCHANGE</t>
  </si>
  <si>
    <t>Internal IEC Liaison : TC 3,TC 4, TC 8, TC 38, TC 65, TC 69, TC 13, TC 88, ISO/IEC JTC 1/SC 25, TC 95,TC 3/SC 3D, TC 65/SC 65C,TC 77/SC 77A, TC 17/SC 17C
Liaison A : ITU, CIGRE/SC D2</t>
  </si>
  <si>
    <t>Prevodi sprejetih dokumentov s terminskim planom:</t>
  </si>
  <si>
    <t>Predlogi za prevajanje:</t>
  </si>
  <si>
    <t xml:space="preserve"> SIST/TDT ni v povezavi z drugimi odbori.</t>
  </si>
  <si>
    <t>Sodelovanje strokovnjaka v WG</t>
  </si>
  <si>
    <t>EXP - Električni aparati za eksplozivne atmosfere - Electrical apparatus for explosive atmospheres</t>
  </si>
  <si>
    <t>ISO/TC 211</t>
  </si>
  <si>
    <t>Pododbori in delovne skupine:</t>
  </si>
  <si>
    <t>11-May-2005</t>
  </si>
  <si>
    <t>IEC/TC 77</t>
  </si>
  <si>
    <t>Electromagnetic compatibility</t>
  </si>
  <si>
    <t>04-Oct-2004</t>
  </si>
  <si>
    <t>STQ</t>
  </si>
  <si>
    <t>STQ MOBILE</t>
  </si>
  <si>
    <t>sodelovanje v delovnih skupinah</t>
  </si>
  <si>
    <t xml:space="preserve">več WG in MT </t>
  </si>
  <si>
    <t>IEC/SC 37B</t>
  </si>
  <si>
    <t>Specific components for surge arresters and surge protective devices</t>
  </si>
  <si>
    <t>IEC/TC 37</t>
  </si>
  <si>
    <t>mag. Maksimiljan Štiglic</t>
  </si>
  <si>
    <t>21-Oct-1992</t>
  </si>
  <si>
    <t>CLC/SC 31-2</t>
  </si>
  <si>
    <t>Flameproof enclosures “d”</t>
  </si>
  <si>
    <t>CLC/SC 31-3</t>
  </si>
  <si>
    <t>Intrinsically safe apparatus and systems “i”</t>
  </si>
  <si>
    <t>CLC/SC 31-4</t>
  </si>
  <si>
    <t>Increased safety “e”</t>
  </si>
  <si>
    <t>CLC/SC 31-5</t>
  </si>
  <si>
    <t>Apparatus type of protection “n”</t>
  </si>
  <si>
    <t>CLC/SC 31-6</t>
  </si>
  <si>
    <t>Encapsulation “m”</t>
  </si>
  <si>
    <t>CLC/SC 31-7</t>
  </si>
  <si>
    <t>CLC/SC 31-8</t>
  </si>
  <si>
    <t>Electrostatic painting and finishing equipment</t>
  </si>
  <si>
    <t>CLC/SC 31-9</t>
  </si>
  <si>
    <t>Electrical apparatus for the detection and measurement of combustible gases to be used in industrial</t>
  </si>
  <si>
    <t>Internal IEC Liaison : SC 3C, SC 23B, SC 23G, SC 23J, SC 34A, TC 40, TC 64, TC 72, TC 89, TC 116
Liaison A : CI</t>
  </si>
  <si>
    <t>Opaškar</t>
  </si>
  <si>
    <t>IEC/TC 13 WG11, CLC/TC 13 WG1</t>
  </si>
  <si>
    <t>Delovna skupina, Evropski TC 13</t>
  </si>
  <si>
    <t>IEC/TC 13, WG14, CLC/TC 13, WG2</t>
  </si>
  <si>
    <t>SKA - Stikalni in krmilni aparati - Switchgear and control gear</t>
  </si>
  <si>
    <t>Standardizacija na področju tokovnih odklopnikov, stikal, ločilnikov in krmilnih priborov.</t>
  </si>
  <si>
    <t>Pirih, Štagoj</t>
  </si>
  <si>
    <t>Sestanek TC izven SIST</t>
  </si>
  <si>
    <t>Household and similar electrical appliances - Safety - Part 2-39: Particular requirements for commercial electric multi-purpose cooking pans</t>
  </si>
  <si>
    <t>Slovenija</t>
  </si>
  <si>
    <t>IEC/SC 32B</t>
  </si>
  <si>
    <t>Low-voltage fuses</t>
  </si>
  <si>
    <t>IEC/SC 32C</t>
  </si>
  <si>
    <t>Miniature fuses</t>
  </si>
  <si>
    <t>IEC/TC 32</t>
  </si>
  <si>
    <t>eHEALTH</t>
  </si>
  <si>
    <t>IEC/TC 44</t>
  </si>
  <si>
    <t>IEC/SC 36A</t>
  </si>
  <si>
    <t>IEC/TC 36</t>
  </si>
  <si>
    <t>Insulators</t>
  </si>
  <si>
    <t>Methods for Testing &amp; Specification</t>
  </si>
  <si>
    <t>CEN/TC 251</t>
  </si>
  <si>
    <t>Medical informatics</t>
  </si>
  <si>
    <t>IZL - Izolatorji - Insulators</t>
  </si>
  <si>
    <t>SIST/TDT sodeluje z naslednjimi odbori: SIST/TC ELI in SIST/TC POD.</t>
  </si>
  <si>
    <t>Electrotechnical aspects of telecommunication equipment</t>
  </si>
  <si>
    <t>CLC/TC 64</t>
  </si>
  <si>
    <t>Electrical installations of buildings</t>
  </si>
  <si>
    <t>ISO/IEC/JTC 1/SC25</t>
  </si>
  <si>
    <t>IEC/TC 64</t>
  </si>
  <si>
    <t>Information and documentation</t>
  </si>
  <si>
    <t>CLC/TC 17AC</t>
  </si>
  <si>
    <t>Zasedanje tehničnega odbora CLC/TC 9X, SC XA, SC XB in XC</t>
  </si>
  <si>
    <t>Internal IEC Liaison : TC 66, SC 77A, TC 106, TC 111
Liaison A : OIML, OIML/TC 12, OIML/TC 5</t>
  </si>
  <si>
    <t>SIST/TDT sodeluje z naslednjimi odbori: SIST/TC ELI, SIST/TC EMC, SIST/TC MEE, SIST/TC NIR.</t>
  </si>
  <si>
    <t xml:space="preserve">CLC/BTTF 60-3            </t>
  </si>
  <si>
    <t>CLC_BTTF_60-3</t>
  </si>
  <si>
    <t xml:space="preserve">CLC/BTWG 100-1           </t>
  </si>
  <si>
    <t>CLC_BTWG_100-1</t>
  </si>
  <si>
    <t xml:space="preserve">CLC/BTWG 109-2           </t>
  </si>
  <si>
    <t>CLC_BTWG_109-2</t>
  </si>
  <si>
    <t>EDO - Elektehniška dokumentacija</t>
  </si>
  <si>
    <t>Standardizacija na področju grafičnih simbolov</t>
  </si>
  <si>
    <t>IEC/TC 3</t>
  </si>
  <si>
    <t>Information structures, documentation and graphical symbolsOpazovalec</t>
  </si>
  <si>
    <t>IEC/SC 3C</t>
  </si>
  <si>
    <t>Graphical symbols for use on equipment</t>
  </si>
  <si>
    <t>IEC/SC 3D</t>
  </si>
  <si>
    <t xml:space="preserve">Častni člani </t>
  </si>
  <si>
    <t>Prevodi sprejetih dokumentov (Projekt MOP):</t>
  </si>
  <si>
    <t>Zasedanje izven SIST</t>
  </si>
  <si>
    <t>Zasedanje tehničnega odbora EPR</t>
  </si>
  <si>
    <t>Low-voltage switchgear and controlgear assemblies</t>
  </si>
  <si>
    <t>IEC/SC 17A</t>
  </si>
  <si>
    <t>Low-voltage switchgear and controlgear</t>
  </si>
  <si>
    <t>IEC/SC 17C</t>
  </si>
  <si>
    <t>IEC/TC 17</t>
  </si>
  <si>
    <t>Spremlja delo</t>
  </si>
  <si>
    <t>ŽEN - Železniške električne naprave - Electrical applications for railways</t>
  </si>
  <si>
    <t>Technical Committee for IMS Network Testing</t>
  </si>
  <si>
    <t>Quantum Key Distribution</t>
  </si>
  <si>
    <t>Zasedanje IEC/TC 64</t>
  </si>
  <si>
    <t>CEN/TC 310</t>
  </si>
  <si>
    <t>Advanced Manufacturing Technologies</t>
  </si>
  <si>
    <t>Insulated bushings</t>
  </si>
  <si>
    <t>Standardizacija za električnega pribora za gospodinjstvo in podobne namene, ki vključujejo prostore, kot so pisarne, trgovinski in industrijski objekti, bolnice, javne zgradbe in podobno.</t>
  </si>
  <si>
    <t>I. Jeromel, Kraner</t>
  </si>
  <si>
    <t>D. Kraner</t>
  </si>
  <si>
    <t>Zasedanje tehničnega odbora</t>
  </si>
  <si>
    <t>SIST EN 60728-10:2008</t>
  </si>
  <si>
    <t>SIST EN 60728-1-1:2010</t>
  </si>
  <si>
    <t>CLC/TC 61 WG 4 2 srečanji</t>
  </si>
  <si>
    <t>ISO/IEC JTC 1</t>
  </si>
  <si>
    <t>Informacijska tehnologija</t>
  </si>
  <si>
    <t>ISO/IEC JTC 1/SC 2</t>
  </si>
  <si>
    <t>01-Oct-2005</t>
  </si>
  <si>
    <t>ISO/IEC JTC 1/SC 22</t>
  </si>
  <si>
    <t>Internal IEC Liaison : TC 3, TC 8, TC 10, SC 17B, SC 22G, TC 44, SC 45A, TC 56, TC 57, TC 64, TC 95, ISO/IEC JTC 1
Liaison ISO : ISO/TC 184, ISO/TC 184/SC 5
Liaison A : IFAC, ISSA, OIML
Liaison D : 
EWICS : WG 10
EtherCAT : WG 10
FIELDBUS : WG 10
ISA SP99 &amp; SP100 : WG 10
MODBUS : WG 10
ODVA : WG 10
PCSF : WG 10
PNET : WG 10
PROFIBUS : WG 10</t>
  </si>
  <si>
    <t>Prevodi sprejetih dokumentov, ki so že v prevajanju in v prejšnjem letu niso bili dokončani:</t>
  </si>
  <si>
    <t>Prevodi sprejetih dokumentov:</t>
  </si>
  <si>
    <t xml:space="preserve">Naslovi </t>
  </si>
  <si>
    <t>CEN/TC 278</t>
  </si>
  <si>
    <t>Road transport and traffic telematics</t>
  </si>
  <si>
    <t>Kabelska omrežja za televizijske in zvokovne signale ter interaktivne storitve - 10. del: Lastnosti sistema za povratne poti (IEC 60728-10:2005)
(Istoveten  SIST EN 50083-10:2003 (bumerang))</t>
  </si>
  <si>
    <t>Electrical installations and protection against electric shock</t>
  </si>
  <si>
    <t xml:space="preserve">4.  Program promocijskih aktivnosti </t>
  </si>
  <si>
    <t>Navede se vrsta aktivnosti (izobraževanja, seminarji, članki, delavnice, predstavitve prevodov, udeležbe TS na strokovnih srečanjih (konference, seminarji, delavnice, simpoziji).), zainteresirani in predvideni strošek.</t>
  </si>
  <si>
    <t>Conduits for electrical purposes</t>
  </si>
  <si>
    <t>IEC/SC 23B</t>
  </si>
  <si>
    <t>EAL.WG 1 - Socialni alarmi</t>
  </si>
  <si>
    <t>Kotnik, Marko</t>
  </si>
  <si>
    <t>Mag. Seliger, Bogdan</t>
  </si>
  <si>
    <t>Ime tujega TDT</t>
  </si>
  <si>
    <t>Začetni datum</t>
  </si>
  <si>
    <t>Trenutnja stopnja</t>
  </si>
  <si>
    <t>Številka projekta</t>
  </si>
  <si>
    <t>CEN</t>
  </si>
  <si>
    <t>POD - Prenapetostni odvodniki - Surge aresters</t>
  </si>
  <si>
    <t xml:space="preserve">CLC/TC 37A               </t>
  </si>
  <si>
    <t>CEN/TC 224</t>
  </si>
  <si>
    <t>udeležba eksperta</t>
  </si>
  <si>
    <t>Zasedanje CLC/TC 64</t>
  </si>
  <si>
    <t>Kotnik</t>
  </si>
  <si>
    <t>Electrical installations of buildings: protection against electric shock</t>
  </si>
  <si>
    <t>CLC/SC 64B</t>
  </si>
  <si>
    <t>EVA - Električne varovalke - Fuses</t>
  </si>
  <si>
    <t>Standardizacija na področju specifikacij za vse vrste varovalk.</t>
  </si>
  <si>
    <t>CLC/SR 32</t>
  </si>
  <si>
    <t>CLC/SR 32A</t>
  </si>
  <si>
    <t>Geographic information/geomatics</t>
  </si>
  <si>
    <t>CLC/TC 31</t>
  </si>
  <si>
    <t>Electrical apparatus for explosive atmospheres - General requirements</t>
  </si>
  <si>
    <t>Standardizacija na področju izolacijskih uvodnic, izolatorjev za nadzemne vode, izolatorjev za razdelilne postaje in sponke izolatorjev.</t>
  </si>
  <si>
    <t>CLC/SR 36</t>
  </si>
  <si>
    <t>CLC/SR 36A</t>
  </si>
  <si>
    <t>CLC/TC 36A</t>
  </si>
  <si>
    <t>SIST/TDT sodeluje z naslednjimi odbori: SIST/TC ELI, SIST/TC NTF, SIST/TC POD.</t>
  </si>
  <si>
    <t>Sodelovanje</t>
  </si>
  <si>
    <t>PV platforma</t>
  </si>
  <si>
    <t>Industrijsko združenje za PV tehnologijo</t>
  </si>
  <si>
    <t>CLC/SR 32B</t>
  </si>
  <si>
    <t>CLC/SR 32C</t>
  </si>
  <si>
    <t>High-voltage fuses</t>
  </si>
  <si>
    <t>IEC/SC 32A</t>
  </si>
  <si>
    <t>24-Oct-1995</t>
  </si>
  <si>
    <t xml:space="preserve">CECC/SC 23JX             </t>
  </si>
  <si>
    <t>CECC_SC_23JX</t>
  </si>
  <si>
    <t xml:space="preserve">CLC/BTTF 67-2            </t>
  </si>
  <si>
    <t>CLC_BTTF_67-2</t>
  </si>
  <si>
    <t>CLC/BTWG 112-1</t>
  </si>
  <si>
    <t>CLC/TC 13</t>
  </si>
  <si>
    <t>SIST/TDT ni v povezavi z drugimi odbori.</t>
  </si>
  <si>
    <t>Live working - Electrical insulating gloves</t>
  </si>
  <si>
    <t>Live working - Electrical insulating sleeves</t>
  </si>
  <si>
    <t>3099</t>
  </si>
  <si>
    <t>Standardizacija na področju varnosti pri polaganju električnih inštalacij v zgradbah in ujemanje teh standardov s tistimi, ki obravnavajo namestitev opreme. Standardizacija elektronskih sistemov v povezavi z informacijsko družbo v hišah in zgradbah ter uporaba komunikacijskih sistemov na nizkonapetostnih vodih.</t>
  </si>
  <si>
    <t>SPN - Storitve in protokoli v omrežjih - Services and Protocols for Networks</t>
  </si>
  <si>
    <t>Standardizacija na področju telekomunikacij - storitve in protokoli v omrežjih</t>
  </si>
  <si>
    <t>Terminology</t>
  </si>
  <si>
    <t>CLC/TC 44X - Safety of machinery: electrotchnical aspects</t>
  </si>
  <si>
    <t>CLC/TC 65CX - Fieldbus</t>
  </si>
  <si>
    <t>Safety of household and similar electrical appliances</t>
  </si>
  <si>
    <t>Household and similar electrical appliances - Safety - Part 2-99: Particular requirements for commercial electric hoods</t>
  </si>
  <si>
    <t>IEC/TC 31, CLC/TC 31</t>
  </si>
  <si>
    <t>Techical interoperability</t>
  </si>
  <si>
    <t>Surge arresters</t>
  </si>
  <si>
    <t xml:space="preserve">CLC/BTWG 79-1            </t>
  </si>
  <si>
    <t>IEC/TC 23</t>
  </si>
  <si>
    <t>Kabelska omrežja za televizijske in zvokovne signale ter interaktivne storitve - 1-2. del: Tehnične zahteve za signale na izhodu delujočega sistema (IEC 60728-1-2:2009)</t>
  </si>
  <si>
    <t>Kabelska omrežja za televizijske in zvokovne signale ter interaktivne storitve - 13. del: Optični sistemi za razpršeno oddajanje signalov (IEC 60728-13:2010)</t>
  </si>
  <si>
    <t xml:space="preserve">IEC/WG </t>
  </si>
  <si>
    <t>Področje dela:</t>
  </si>
  <si>
    <t>Navedba mednarodnih in evropskih tehničnih odborov, ki jih pokriva SIST/TDT</t>
  </si>
  <si>
    <t>Oznaka tujega TDT</t>
  </si>
  <si>
    <t>Organizacija</t>
  </si>
  <si>
    <t>Status članstva</t>
  </si>
  <si>
    <t>Zasedanje tehničnega odbora TC 1</t>
  </si>
  <si>
    <t>Household and similar electrical appliances - Safety - Part 1: General requirements</t>
  </si>
  <si>
    <t>Household and similar electrical appliances - Safety - Part 2-9: Particular requirements for grills, toasters and similar portable cooking appliances</t>
  </si>
  <si>
    <t>Household and similar electrical appliances - Safety - Part 2-14: Particular requirements for kitchen machines</t>
  </si>
  <si>
    <t>Household and similar electrical appliances - Safety - Part 2-23: Particular requirements for appliances for skin or hair care</t>
  </si>
  <si>
    <t>Plugs, socket-outlets and switches</t>
  </si>
  <si>
    <t>CLC/BTTF 62-3</t>
  </si>
  <si>
    <t>Standardizacija na področju električnih aparatov za uporabo v požarno ogroženih prostorih, v prisotnosti pare, tekočih delcev ali prahu v ozračju.</t>
  </si>
  <si>
    <t>ISO/TC 37</t>
  </si>
  <si>
    <t>IEC/TC 85 WG 8</t>
  </si>
  <si>
    <t>Electromagnetic compatibility (EMC) - Part 3-2: Limits - Limits for harmonic current emissions (equipment input current &lt;= 16 A per phase)</t>
  </si>
  <si>
    <t>Navedba mednarodnih in evropskih tehničnih odborov s katerimi je v povezavi (liaison)</t>
  </si>
  <si>
    <t xml:space="preserve">3.  Program sodelovanja z mednarodnimi, evropskimi in drugimi nacionalnimi tehničnimi odbori in pododbori </t>
  </si>
  <si>
    <t>Navede se vrsta aktivnosti (udeležbe ekspertov, udeležbe sekretarjev, sestanki TC in WG v Sloveniji), zainteresirani in predvideni strošek.</t>
  </si>
  <si>
    <t>Vrsta</t>
  </si>
  <si>
    <t>Strokovnjaki</t>
  </si>
  <si>
    <t>Strošek</t>
  </si>
  <si>
    <t>ISO/TC 46/SC 4</t>
  </si>
  <si>
    <t>CEN/SS F17</t>
  </si>
  <si>
    <t>Administrative documents</t>
  </si>
  <si>
    <t>ITC - Informacijska tehnologija - Information technology</t>
  </si>
  <si>
    <t>udeležba člana</t>
  </si>
  <si>
    <t>Internal IEC Liaison : TC 1, TC 8, TC 16, SC 17B, SC 17D, TC 18, TC 20, TC 23, SC 23E, TC 27, TC 28, SC 32B, SC 34C, SC 34D, TC 37, SC 37A, TC 44, TC 61, TC 65, TC 66, SC 77B, TC 81, TC 82, TC 96, TC 97, TC 99, TC 108, TC 109
Liaison A : AIE, FISUEL
Liaison B : CIB, ILO, ISSA</t>
  </si>
  <si>
    <t>ISO/IEC JTC 1/SC 6</t>
  </si>
  <si>
    <t>Standardizacija na področju informacijske tehnologije.</t>
  </si>
  <si>
    <t>Electrical installations of buildings: protection against thermal effects</t>
  </si>
  <si>
    <t>CLC/TC 205</t>
  </si>
  <si>
    <t>Home and Building Electronic Systems (HBES)</t>
  </si>
  <si>
    <t>CLC/TC 215</t>
  </si>
  <si>
    <t>TS</t>
  </si>
  <si>
    <t>seminar</t>
  </si>
  <si>
    <t>CLC/TC 61</t>
  </si>
  <si>
    <t>STZ - Zaščita pred delovanjem strele - Lightning protection</t>
  </si>
  <si>
    <t>Opazovalec</t>
  </si>
  <si>
    <t>Fefer</t>
  </si>
  <si>
    <t>Zasedanje CLC/TC</t>
  </si>
  <si>
    <t>Udeležba TS na strokovnih srečanjih</t>
  </si>
  <si>
    <t>CLC/SR 3D</t>
  </si>
  <si>
    <t>SIST ISO 639-3:2008</t>
  </si>
  <si>
    <t>SIST ISO 639-4:2010</t>
  </si>
  <si>
    <t>udeležba na IEC TC</t>
  </si>
  <si>
    <t>CLC/TC 61 - 2 sestanka</t>
  </si>
  <si>
    <t>IEC/TC 61 - 2 sestanka</t>
  </si>
  <si>
    <t>Kraner</t>
  </si>
  <si>
    <t>PVS - Fotonapetostni sistemi</t>
  </si>
  <si>
    <t>Koprivšek, Mitja</t>
  </si>
  <si>
    <t>Prof. Dr. Zagradišnik, Ivan</t>
  </si>
  <si>
    <t>udeležba predsednika TC</t>
  </si>
  <si>
    <t>ISO/IEC</t>
  </si>
  <si>
    <t>EAL - Električni alarmi - Alarm systems</t>
  </si>
  <si>
    <t>Standardizacija na področju zaznavanja, alarmov in elementov uporabljanih v teh sistemih.</t>
  </si>
  <si>
    <t>CLC/TC 79</t>
  </si>
  <si>
    <t>Alarm systems</t>
  </si>
  <si>
    <t>IEC/TC 79</t>
  </si>
  <si>
    <t>Household and similar electrical appliances - Safety - Part 2-40: Particular requirements for electrical heat pumps, air-conditioners and dehumidifiers</t>
  </si>
  <si>
    <t>Household and similar electrical appliances - Safety - Part 2-45: Particular requirements for portable heating tools and similar appliances</t>
  </si>
  <si>
    <t>VGA - Varnost električnih aparatov za gospodinjstvo in podobne namene - Safety of household and similar electrical appliances</t>
  </si>
  <si>
    <t>EPR - Električni pribor - Electrical accessories</t>
  </si>
  <si>
    <t>Terminologija na področju telekomunikacij</t>
  </si>
  <si>
    <t>ATTM</t>
  </si>
  <si>
    <t>ATTM AT2</t>
  </si>
  <si>
    <t>ATTM TM4</t>
  </si>
  <si>
    <t>ATTM TM6</t>
  </si>
  <si>
    <t>EE</t>
  </si>
  <si>
    <t>EE 02</t>
  </si>
  <si>
    <t>EE EEPS</t>
  </si>
  <si>
    <t>ESI</t>
  </si>
  <si>
    <t>HF</t>
  </si>
  <si>
    <t>INT</t>
  </si>
  <si>
    <t>LI</t>
  </si>
  <si>
    <t>MTS</t>
  </si>
  <si>
    <t>SAFETY</t>
  </si>
  <si>
    <t>SAFETY JWG TC106X-4</t>
  </si>
  <si>
    <t>SAFETY JWG TC106X-7</t>
  </si>
  <si>
    <t>SAFETY JWG TC108</t>
  </si>
  <si>
    <t>Equipment and tools for live working</t>
  </si>
  <si>
    <t>udeležba na CLC TC</t>
  </si>
  <si>
    <t>FGA - Funkcionalnost gospodinjskih aparatov - Consumer information related to household electrical appliances</t>
  </si>
  <si>
    <t>Standardizacija na področju funkcionalnosti gospodinjskih aparatov</t>
  </si>
  <si>
    <t>IEC/TC 59</t>
  </si>
  <si>
    <t>IEC/TC 59/ SC 59A</t>
  </si>
  <si>
    <t>IEC/TC 59/ SC 59C</t>
  </si>
  <si>
    <t>IEC/TC 59/ SC 59D</t>
  </si>
  <si>
    <t>IEC/TC 59/ SC 59K</t>
  </si>
  <si>
    <t>IEC/TC 59/ SC 59F</t>
  </si>
  <si>
    <t>IEC/TC 59/ SC 59L</t>
  </si>
  <si>
    <t>IEC/TC 59/ SC 59M</t>
  </si>
  <si>
    <t>CLC/TC 59X</t>
  </si>
  <si>
    <t xml:space="preserve">Performance of household and similar electrical appliances </t>
  </si>
  <si>
    <t xml:space="preserve">Electric dishwashers </t>
  </si>
  <si>
    <t xml:space="preserve">Heating appliances </t>
  </si>
  <si>
    <t xml:space="preserve">Home laundry appliances </t>
  </si>
  <si>
    <t xml:space="preserve">Ovens and microwave ovens, cooking ranges and similar appliances </t>
  </si>
  <si>
    <t xml:space="preserve">Small household appliances </t>
  </si>
  <si>
    <t xml:space="preserve">Performance of electrical household and similar cooling and freezing appliances </t>
  </si>
  <si>
    <t xml:space="preserve">Surface cleaning appliances </t>
  </si>
  <si>
    <t>Geographic Information</t>
  </si>
  <si>
    <t>IEC/SC 23C</t>
  </si>
  <si>
    <t>udeležba člana TC</t>
  </si>
  <si>
    <t>Safety of electrical commercial catering equipment</t>
  </si>
  <si>
    <t>IEC/SC 61F</t>
  </si>
  <si>
    <t>Safety of hand-held motor-operated electric tools</t>
  </si>
  <si>
    <t>Matja Strehar, Mitja Koprivšek</t>
  </si>
  <si>
    <t>Zasedanje odborov, sestanki WG</t>
  </si>
  <si>
    <t>SIST/TDT sodeluje z naslednjimi odbori: SIST/TC STZ, SIST/TC POD, SIST/TC PVS, SIST/TC SKA.</t>
  </si>
  <si>
    <t>TRM - Terminologija - Terminology</t>
  </si>
  <si>
    <t>Delovna skupina</t>
  </si>
  <si>
    <t>Drago Hafner</t>
  </si>
  <si>
    <t>IEC/TC 13,  WG15</t>
  </si>
  <si>
    <t>Andrej Jugovic</t>
  </si>
  <si>
    <t>Standardizacija na področju prenapetostnih odvodnikov.</t>
  </si>
  <si>
    <t>Fixed Radio Systems</t>
  </si>
  <si>
    <t>Wireline Access Network Systems</t>
  </si>
  <si>
    <t>Environmental Engineering</t>
  </si>
  <si>
    <t>EE Power Supply</t>
  </si>
  <si>
    <t>EE Eco Environmental Product Standards</t>
  </si>
  <si>
    <t>Human Factors</t>
  </si>
  <si>
    <t>Machine-to-Machine communications</t>
  </si>
  <si>
    <t>SAFETY Joint Working Group TC 106X WG4</t>
  </si>
  <si>
    <t>SAFETY Joint Working Group TC 106X WG7</t>
  </si>
  <si>
    <t>SAFETY Joint Working Group TC 108</t>
  </si>
  <si>
    <t>Security Algorithms Group of Experts</t>
  </si>
  <si>
    <t>User Group</t>
  </si>
  <si>
    <t>Unk, Jože</t>
  </si>
  <si>
    <t>2. Priprava, privzemanje in prevajanje standardov</t>
  </si>
  <si>
    <t>Po metodi ponatisa s prevodom naslova:</t>
  </si>
  <si>
    <t>ISO/TC 215</t>
  </si>
  <si>
    <t>ISO/TC 37/SC 5</t>
  </si>
  <si>
    <t>CLC/TC 100X</t>
  </si>
  <si>
    <t>Audio, video and multimedia systems and equipment and related sub-systems</t>
  </si>
  <si>
    <t>IEC CISPR F</t>
  </si>
  <si>
    <t>Zasedanje tehničnega odbora TC IZL, ETI</t>
  </si>
  <si>
    <t>SAGE</t>
  </si>
  <si>
    <t>skupno število</t>
  </si>
  <si>
    <t>Referenčna oznaka</t>
  </si>
  <si>
    <t>TC IDO</t>
  </si>
  <si>
    <t>DPN - Delo pod napetostjo - Live Working</t>
  </si>
  <si>
    <t>Standardizacija na področju delovne opreme, naprav in orodij, vključno z osebno varovalno opremo za delo pod napetostjo in v bližini napetosti.</t>
  </si>
  <si>
    <t>Live working</t>
  </si>
  <si>
    <t>CLC/TC 78</t>
  </si>
  <si>
    <t>Seminarji</t>
  </si>
  <si>
    <t>Equipment for electrical energy measurement and load control</t>
  </si>
  <si>
    <t>IEC/TC 13</t>
  </si>
  <si>
    <t>sestanki TC izven SIST</t>
  </si>
  <si>
    <t>udeležba strokovnjakov na TC</t>
  </si>
  <si>
    <t>AVM - Avdio, video in večpredstavitveni sistemi ter njihova oprema - Audio, video and multimedia systems and equipment</t>
  </si>
  <si>
    <t>IEC</t>
  </si>
  <si>
    <t>IEC/TC 100</t>
  </si>
  <si>
    <t>Audio video and multimedia systems and equipment</t>
  </si>
  <si>
    <t>CLC/SR 100</t>
  </si>
  <si>
    <t>CLC/TC 209</t>
  </si>
  <si>
    <t>IEC/SC 23A</t>
  </si>
  <si>
    <t>Kabelska omrežja za televizijske in zvokovne signale ter interaktivne storitve – 7-1. del: Nadzorovanje stanja zunanjih inštalacij omrežij hibridnih optično-koaksialnih kablov – Specifikacija fizične (PHY) plasti (IEC 60728-7-1:2003)</t>
  </si>
  <si>
    <t>44 - SAFETY OF MACHINERY - ELECTROTECHNICAL ASPECTS</t>
  </si>
  <si>
    <t>65A - SYSTEM ASPECTS</t>
  </si>
  <si>
    <t>66 - SAFETY OF MEASURING, CONTROL AND LABORATORY EQUIPMENT</t>
  </si>
  <si>
    <t>65D - ANALYZING EQUIPMENT</t>
  </si>
  <si>
    <t>85 - MEASURING EQUIPMENT FOR ELECTRICAL AND ELECTROMAGNETIC QUANTITIES</t>
  </si>
  <si>
    <t xml:space="preserve">CLC/TC 44X </t>
  </si>
  <si>
    <t xml:space="preserve">CLC/TC 65CX </t>
  </si>
  <si>
    <t>IEC/TC 78</t>
  </si>
  <si>
    <t>udeležbe TS na strokovnih srečanjih</t>
  </si>
  <si>
    <t>CLC/SR 23C</t>
  </si>
  <si>
    <t>CLC/SR 23E</t>
  </si>
  <si>
    <t>CLC/SR 23F</t>
  </si>
  <si>
    <t>CLC/SR 23G</t>
  </si>
  <si>
    <t xml:space="preserve"> Debenc, Matej</t>
  </si>
  <si>
    <t>Direktiva</t>
  </si>
  <si>
    <t>Ana K Vrhovec</t>
  </si>
  <si>
    <t>Eksplozivne atmosfere - 19. del: Popravilo, obnova in remont opreme (IEC 60079-19:2010)</t>
  </si>
  <si>
    <t>SIST EN 60079-19:2011</t>
  </si>
  <si>
    <t>Explosive atmospheres - Part 6: Equipment protection by liquid immersion "o"</t>
  </si>
  <si>
    <t>CEN/TC 305</t>
  </si>
  <si>
    <t>Navedba mednarodnih in evropskih tehničnih odborov, ki jih pokriva SIST/TDT EXP</t>
  </si>
  <si>
    <t xml:space="preserve">CEN/TC 305        </t>
  </si>
  <si>
    <t>Potentially explosive atmospheres - Explosion prevention and protection</t>
  </si>
  <si>
    <t>Oznaka</t>
  </si>
  <si>
    <t>GIG - Geografske informacije - Geographic information</t>
  </si>
  <si>
    <t>CLC/SR 23H</t>
  </si>
  <si>
    <t>CLC/SR 23J</t>
  </si>
  <si>
    <t>CLC/TC 23B</t>
  </si>
  <si>
    <t>Switches for household and similar fixed electrical installations</t>
  </si>
  <si>
    <t>CLC/TC 23E</t>
  </si>
  <si>
    <t>Circuit breakers and similar devices for household and similar applications</t>
  </si>
  <si>
    <t xml:space="preserve">Horizontalni tehnični odbor, zato je v povezavi z vsemi odbori na področju elektrotehnike. </t>
  </si>
  <si>
    <t>SIST/TC TRM skrbi za terminološko usklajevanje prevodov ostalih tehničnih odborov na področju elektrotehnike.</t>
  </si>
  <si>
    <t>SIST/TDT sodeluje z naslednjimi odbori: SIST/TC NTF - Oskrba z električno energijo.</t>
  </si>
  <si>
    <t>plenarni sestanek ISO/TC 46</t>
  </si>
  <si>
    <t xml:space="preserve">seminar </t>
  </si>
  <si>
    <t>Health informatics</t>
  </si>
  <si>
    <t>03-Aug-2011</t>
  </si>
  <si>
    <t>Cards and personal identification</t>
  </si>
  <si>
    <t>ISO/IEC JTC 1/SC 17</t>
  </si>
  <si>
    <t>prof. dr. Borka Jerman Blažič</t>
  </si>
  <si>
    <t>Rotating machinery</t>
  </si>
  <si>
    <t>CLC/SR 2</t>
  </si>
  <si>
    <t>CLC/TC 2</t>
  </si>
  <si>
    <t>CENCLC_JWG_CMI</t>
  </si>
  <si>
    <t>CLC/SC 31-1</t>
  </si>
  <si>
    <t>Installation rules</t>
  </si>
  <si>
    <t>IEC/SC 23E, CLC/TC 23E, WG</t>
  </si>
  <si>
    <t/>
  </si>
  <si>
    <t>Kabelska omrežja za televizijske in zvokovne signale ter interaktivne storitve - 1-1. del: RF okablenje za dvosmerna domača omrežja (IEC 60728-1-1:2010)</t>
  </si>
  <si>
    <t>Milan Kozole</t>
  </si>
  <si>
    <t>Audio, video and multimedia systems and equipment</t>
  </si>
  <si>
    <t>Access, Terminals, Transmission and Multiplexing</t>
  </si>
  <si>
    <t>Infrastructure, Physical Networks &amp; Communication Systems</t>
  </si>
  <si>
    <t>Standardizacija na področju elektromagnetne kompatibilnosti (EMK) s posebnim poudarkom na splošni uporabi in uporabi v tehničnih odborih za izdelke.</t>
  </si>
  <si>
    <t>IEC CISPR</t>
  </si>
  <si>
    <t>Internal IEC Liaison : TC 3, SC 3C, SC 17B, SC 17D, SC 22G, TC 27, TC 56, TC 64, TC 65, SC 65A, SC 65C, TC 94, TC 99, TC 101
Liaison ISO : ISO/TC 39, ISO/TC 96, ISO/TC 148, ISO/TC 184, ISO/TC 184/SC 1, ISO/TC 184/SC 2, ISO/TC 199
Liaison A : ILO</t>
  </si>
  <si>
    <t>Internal IEC Liaison : SC 3C, TC 13, TC 22, SC 22E, TC 27, SC 62A, TC 64, SC 65A, SC 65B, TC 76, SC 77A, TC 78, TC 85, TC 89, TC 96, TC 108, TC 109, TC 112
Liaison ISO : ISO/TC 198, ISO/TC 212</t>
  </si>
  <si>
    <t>IEC/SC 23E</t>
  </si>
  <si>
    <t>Circuit-breakers and similar equipment for household use</t>
  </si>
  <si>
    <t>IEC/SC 23F</t>
  </si>
  <si>
    <t>Connecting devices</t>
  </si>
  <si>
    <t>IEC/SC 23G</t>
  </si>
  <si>
    <t>Appliance couplers</t>
  </si>
  <si>
    <t>IEC/SC 23H</t>
  </si>
  <si>
    <t>Industrial plugs and socket-outlets</t>
  </si>
  <si>
    <t>CENELEC/ETSI EMC conducted transmission networks</t>
  </si>
  <si>
    <t>23-Aug-2005</t>
  </si>
  <si>
    <t>CLC/TC 210</t>
  </si>
  <si>
    <t>SIST/TDT sodeluje z naslednjimi odbori: SIST/TC ELI, SIST/TC STZ.</t>
  </si>
  <si>
    <t>CEV - Cestna osebna in gospodarska električna vozila</t>
  </si>
  <si>
    <t>Standardizacija za cestna osebna in gospodarska električna vozila, ki se v celoti ali delno napajajo iz samozadostnih virov, ter standardizacija opreme in postopkov napajanja teh vozil iz zunanjih virov (infrastruktura za polnjenje električnih vozil.</t>
  </si>
  <si>
    <t>CLC/TC 69X</t>
  </si>
  <si>
    <t>Electrical systems for electric road vehicles</t>
  </si>
  <si>
    <t>ELECTRIC ROAD VEHICLES AND ELECTRIC INDUSTRIAL TRUCKS</t>
  </si>
  <si>
    <t>IEC/TC 69</t>
  </si>
  <si>
    <t>40.20.0000</t>
  </si>
  <si>
    <t>45.99.0979</t>
  </si>
  <si>
    <t>CLC_TC_37A</t>
  </si>
  <si>
    <t>IEC/SC 37A</t>
  </si>
  <si>
    <t>Low-voltage surge protective devices</t>
  </si>
  <si>
    <t>udeležba na WG</t>
  </si>
  <si>
    <t xml:space="preserve">CLC/TC 61 WG 8 </t>
  </si>
  <si>
    <t>Household and similar electrical appliances - Safety - Part 2-90: Particular requirements for commercial microwave ovens</t>
  </si>
  <si>
    <t>Household and similar electrical appliances - Safety - Part 2-103: Particular requirements for drives for gates, doors and windows</t>
  </si>
  <si>
    <t>Household and similar electrical appliances - Safety - Part 2-110: Particular requirements for commercial microwave appliances with insertion or contacting applicators</t>
  </si>
  <si>
    <t>Household and similar electrical appliances - Safety - Part 2-75: Particular requirements for commercial dispensing appliances and vending machines</t>
  </si>
  <si>
    <t>Cabled distribution systems for television, sound and interactive multimedia signals</t>
  </si>
  <si>
    <t>Standardizacija na področju avdio, video in večpredstavitvenih sistemov s pripadajočo opremo.</t>
  </si>
  <si>
    <t>05-Oct-2004</t>
  </si>
  <si>
    <t>Priprava standardov s področja pretvarjanja sončne energije v električno s pomočjo fotovoltaike.</t>
  </si>
  <si>
    <t>CLC/TC 82</t>
  </si>
  <si>
    <t>Solar photovoltaic energy systems</t>
  </si>
  <si>
    <t>IEC/TC 82</t>
  </si>
  <si>
    <t>Polnopravni član</t>
  </si>
  <si>
    <t>1099</t>
  </si>
  <si>
    <t>5020</t>
  </si>
  <si>
    <t>CEN/TC 225</t>
  </si>
  <si>
    <t>AIDC technologies</t>
  </si>
  <si>
    <t>IEC CISPR D</t>
  </si>
  <si>
    <t>Odobritev izrazov in definicij, ki se uporabljajo na različnih elektrotehničnih področjih in določitev enakosti izrazov, ki se uporabljajo v različnih jezikih.</t>
  </si>
  <si>
    <t>IEC/TC 1</t>
  </si>
  <si>
    <t>IEC/SC 23J</t>
  </si>
  <si>
    <t>Switches for appliances</t>
  </si>
  <si>
    <t>Zasedanje CLC/TC 31, IEC/TC 31</t>
  </si>
  <si>
    <t>CLC/TC 85X - Measuring equipment for electrical and electromagnetic quantities</t>
  </si>
  <si>
    <t>mag. Pirih, Andrej</t>
  </si>
  <si>
    <t>seminarji</t>
  </si>
  <si>
    <t>03-Mae-2008</t>
  </si>
  <si>
    <t>Mobile Standards Group</t>
  </si>
  <si>
    <t>IEC/SC 77A</t>
  </si>
  <si>
    <t>IEC/SC 77B</t>
  </si>
  <si>
    <t>High frequency phenomena</t>
  </si>
  <si>
    <t>IEC/SC 77C</t>
  </si>
  <si>
    <t xml:space="preserve">Terminologija </t>
  </si>
  <si>
    <t xml:space="preserve">WG 1 </t>
  </si>
  <si>
    <t>WG 2</t>
  </si>
  <si>
    <t>WG 1</t>
  </si>
  <si>
    <t>Slovenski standard za tipkovnico - Slovenian standard for keyboard</t>
  </si>
  <si>
    <t>Inteligentni transportni sistemi</t>
  </si>
  <si>
    <r>
      <t>JWG 4 ITS</t>
    </r>
    <r>
      <rPr>
        <b/>
        <sz val="9"/>
        <rFont val="Arial"/>
        <family val="2"/>
        <charset val="238"/>
      </rPr>
      <t xml:space="preserve"> </t>
    </r>
  </si>
  <si>
    <t xml:space="preserve">Priprava prevodov standardov skupine ISO 3166 - Kode držav </t>
  </si>
  <si>
    <t>Priprava standardov in vodil za zaščito zgradb in stavb ter tudi oseb, naprav in inštalacij v njih pred delovanjem strele.</t>
  </si>
  <si>
    <t>Lightning protection</t>
  </si>
  <si>
    <t>Electrical accessories</t>
  </si>
  <si>
    <t>Št.projekta</t>
  </si>
  <si>
    <t>10.99.0000</t>
  </si>
  <si>
    <t>V sodelovanju z Agencijo Poti</t>
  </si>
  <si>
    <t>Coded character sets</t>
  </si>
  <si>
    <t>Telecommunications and information exchange between systems</t>
  </si>
  <si>
    <t>Programming languages, their environments and system software interfaces</t>
  </si>
  <si>
    <t>ISO/IEC JTC 1/SC 27</t>
  </si>
  <si>
    <t>IT Security techniques</t>
  </si>
  <si>
    <t>Language resource management</t>
  </si>
  <si>
    <t>5099</t>
  </si>
  <si>
    <t>Kabelska omrežja za televizijske in zvokovne signale ter interaktivne storitve - 1. del: Lastnosti sistema za naprejšnje poti (IEC 60728-1:2007)</t>
  </si>
  <si>
    <t>Data sets for libraries</t>
  </si>
  <si>
    <t>Personal identification, electronic signature and cards and their related systems and operations</t>
  </si>
  <si>
    <t>Standardizacija na področju specifikacij električnih rotacijskih strojev brez omejitve na napetost , izhodno moč ali na dimenzijo z izjemo strojev za pogon vozil in strojev ,ki se uporabljajo na ladjah.</t>
  </si>
  <si>
    <t>IEC/TC 2</t>
  </si>
  <si>
    <t>udeležba na zasedanjih TC</t>
  </si>
  <si>
    <t>IEC TC 37, SC 37A, SC 37B</t>
  </si>
  <si>
    <t>Udeležba strokovnjakov na TC</t>
  </si>
  <si>
    <t>"Sončne elektrarne" v sodelovanju z Agencijo Poti</t>
  </si>
  <si>
    <t>Udeležba TS</t>
  </si>
  <si>
    <t>Fotnapetostna konferenca</t>
  </si>
  <si>
    <t>EMC - Elektromagnetna združljivost - Electromagnetic compatibility</t>
  </si>
  <si>
    <t>CLC_BTWG_79-1</t>
  </si>
  <si>
    <t>CLC/SR 23</t>
  </si>
  <si>
    <t>CLC/SR 23A</t>
  </si>
  <si>
    <t>CLC/SR 23B</t>
  </si>
  <si>
    <t>sestanek TC izven SIST</t>
  </si>
  <si>
    <t xml:space="preserve">Po metodi ponatisa s prevodom naslova: </t>
  </si>
  <si>
    <t>Koda</t>
  </si>
  <si>
    <t>CEN/TC 434</t>
  </si>
  <si>
    <t>sestanki delovne skupine CEN/TC 278/WG 3</t>
  </si>
  <si>
    <t>sestanki delovne skupine ISO/IEC JTC1/SC 17/ WG 8</t>
  </si>
  <si>
    <t>EN 60204-11</t>
  </si>
  <si>
    <t>IEC/TS 62850</t>
  </si>
  <si>
    <t>EN 62586-1</t>
  </si>
  <si>
    <t>EN 61326-1</t>
  </si>
  <si>
    <t>Safety of machinery - Electrical equipment of machines - Part 11: Requirements for HV equipment for voltages above 1 000 V a.c. or 1 500 V d.c. and not exceeding 36 kV</t>
  </si>
  <si>
    <t xml:space="preserve">Safety requirements for electrical equipment for measurement, control, and laboratory use - General requirements for equipment intended to be used in educational establishments by children </t>
  </si>
  <si>
    <t>Power quality measurement in power supply systems - Part 1: Power quality instruments (PQI)</t>
  </si>
  <si>
    <t>Electrical equipment for measurement, control and laboratory use - EMC requirements - Part 1: General requirements</t>
  </si>
  <si>
    <t>2004/108/EC</t>
  </si>
  <si>
    <t>še ni SIST</t>
  </si>
  <si>
    <t>IEC/TC 108</t>
  </si>
  <si>
    <t>SAFETY OF ELECTRONIC EQUIPMENT WITHIN THE FIELD OF AUDIO/VIDEO, INFORMATION TECHNOLOGY AND COMMUNICATION TECHNOLOGY</t>
  </si>
  <si>
    <t>CLC/TC 108X - Safety of electronic equipment within the fields of Audio/Video, Information Technology and Communication Technology</t>
  </si>
  <si>
    <t>Krešimir Bakić</t>
  </si>
  <si>
    <t>NVV - Nadzemni vodi in vodniki</t>
  </si>
  <si>
    <t>Standardizacija na področju nadzemnih vodov z nazivno napetostjo nad 1 kV ter vodnikov vseh oblik in materialov zanje.</t>
  </si>
  <si>
    <t>CLC/TC 7X - Overhead electrical conductors</t>
  </si>
  <si>
    <t>CLC/TC 11 - Overhead electrical lines exceeding 1 kV a.c. (1,5 kV d.c.)</t>
  </si>
  <si>
    <t>CLC/TC 11</t>
  </si>
  <si>
    <t>CLC/TC/7X</t>
  </si>
  <si>
    <t>CLC/BTTF 132-1 - Aluminium conductors steel supported (ACSS type) for overhead electrical lines</t>
  </si>
  <si>
    <t>CLC/BTTF 132-1</t>
  </si>
  <si>
    <t>CLC/TC 7 - Bare alumunium conductors</t>
  </si>
  <si>
    <t>CLC/TC 7</t>
  </si>
  <si>
    <t>11 - OVERHEAD LINES</t>
  </si>
  <si>
    <t>7 - OVERHEAD ELECTRICAL CONDUCTORS</t>
  </si>
  <si>
    <t>IEC/TC 11</t>
  </si>
  <si>
    <t>IEC/TC 7</t>
  </si>
  <si>
    <t>Nadzemni električni vodi za izmenične napetosti nad 1 kV - 2-21. del: Nacionalna normativna določila (NNA) za Slovenijo (na podlagi SIST EN 50341-1:2012)</t>
  </si>
  <si>
    <t>CCDV</t>
  </si>
  <si>
    <t>CLC/TC 65X - Industrial-process measurement, control and automation</t>
  </si>
  <si>
    <t>Eksplozivne atmosfere - 17. del: Pregledovanje in vzdrževanje električnih inštalacij</t>
  </si>
  <si>
    <t>Eksplozivne atmosfere - 14. del: Načrtovanje, izbira in namestitev električnih inštalacij (IEC 60079-14:2013)</t>
  </si>
  <si>
    <t>Dokument</t>
  </si>
  <si>
    <t>Št. strani</t>
  </si>
  <si>
    <t>Prevajalec</t>
  </si>
  <si>
    <t xml:space="preserve">Trenutno Stanje </t>
  </si>
  <si>
    <t>Opomba</t>
  </si>
  <si>
    <t>Electromagnetic compatibility - Requirements for household appliances, electric tools and similar apparatus - Part 1: Emission</t>
  </si>
  <si>
    <t>Specification for radio disturbance and immunity measuring apparatus and methods - Part 1-4: Radio disturbance and immunity measuring apparatus - Antennas and test sites for radiated disturbance measurements</t>
  </si>
  <si>
    <t>Predlogi prevodov dokumentov:</t>
  </si>
  <si>
    <t>ETR - Energetski transformatorji</t>
  </si>
  <si>
    <t>Standardizacija na področju energetskih transformatorjev brez omejitve napetosti ali moči.</t>
  </si>
  <si>
    <t>CLC/TC 14</t>
  </si>
  <si>
    <t>Power transformers</t>
  </si>
  <si>
    <t>IEC/TC 14</t>
  </si>
  <si>
    <t xml:space="preserve">SIST/TDT sodeluje z naslednjimi odbori: </t>
  </si>
  <si>
    <t>Istok Jerman Kuželički</t>
  </si>
  <si>
    <t xml:space="preserve">Prevodi sprejetih dokumentov </t>
  </si>
  <si>
    <t>Število predstavnikov članov:</t>
  </si>
  <si>
    <t>TPD - Tekoči in plinasti dielektriki</t>
  </si>
  <si>
    <t>Standardizacija specifikacij izdelkov, preskusnih metod in napotkov za uporabo tekočih in plinastih dielektrikov.</t>
  </si>
  <si>
    <t>CLC/SR 10</t>
  </si>
  <si>
    <t>Fluids for electrotechnical applications</t>
  </si>
  <si>
    <t>IEC/TC 10</t>
  </si>
  <si>
    <t>Prevodi sprejetih dokumentov</t>
  </si>
  <si>
    <t>Mag. Maja Končan Gradnik</t>
  </si>
  <si>
    <t>Household and similar electrical appliances - Safety - Part 2-34: Particular requirements for motor-compressors</t>
  </si>
  <si>
    <t>Household and similar electrical appliances - Safety - Part 2-36: Particular requirements for commercial electric cooking ranges, ovens, hobs and hob elements</t>
  </si>
  <si>
    <t>Household and similar electrical appliances - Safety - Part 2-37: Particular requirements for commercial electric doughnut fryers and deep fat fryers</t>
  </si>
  <si>
    <t>Household and similar electrical appliances - Safety - Part 2-38: Particular requirements for commercial electric griddles and griddle grills</t>
  </si>
  <si>
    <t>Household and similar electrical appliances - Safety - Part 2-42: Particular requirements for commercial electric forced convection ovens, steam cookers and steam-convection ovens</t>
  </si>
  <si>
    <t>Household and similar electrical appliances - Safety - Part 2-50: Particular requirements for commercial electric bains-marie</t>
  </si>
  <si>
    <t>Household and similar electrical appliances - Safety - Part 2-53: Particular requirements for sauna heating appliances and infrared cabins</t>
  </si>
  <si>
    <t>Household and similar electrical appliances - Safety - Part 2-65: Particular requirements for air-cleaning appliances</t>
  </si>
  <si>
    <t>Household and similar electrical appliances - Safety - Part 2-80: Particular requirements for fans</t>
  </si>
  <si>
    <t>Household and similar electrical appliances - Safety - Part 2-81: Particular requirements for foot warmers and heating mats</t>
  </si>
  <si>
    <t>Household and similar electrical appliances - Safety - Part 2-97: Particular requirements for drives for shutters, awnings, blinds and similar equipment</t>
  </si>
  <si>
    <t>Household and similar electrical appliances - Safety - Part 2-113: Particular requirements for cosmetic and beauty care appliances incorporating lasers and intense light sources</t>
  </si>
  <si>
    <t xml:space="preserve"> Simon Vrečar</t>
  </si>
  <si>
    <t>Letni program dela TDT/Work Programme of SIST TCs</t>
  </si>
  <si>
    <t>ACDV</t>
  </si>
  <si>
    <t>Mateja Korošec</t>
  </si>
  <si>
    <t>CLC/TC 121A</t>
  </si>
  <si>
    <t>Switching devices</t>
  </si>
  <si>
    <t>Assemblies</t>
  </si>
  <si>
    <t>Switchgear and controlgear and their assemblies for low voltage</t>
  </si>
  <si>
    <t>IEC/TC 121</t>
  </si>
  <si>
    <t>IEC/SC 121A</t>
  </si>
  <si>
    <t>IEC/SC 121B</t>
  </si>
  <si>
    <t>CLC/SR 121</t>
  </si>
  <si>
    <t>CLC/SR 121B</t>
  </si>
  <si>
    <t>5-Oct-2005</t>
  </si>
  <si>
    <t>ISO/TC 46 - Information and documentation</t>
  </si>
  <si>
    <t>ISO/TC 46/SC 9 - Identification and description</t>
  </si>
  <si>
    <t>ISO/TC 46/SC 11 - Archives/records management</t>
  </si>
  <si>
    <t>Mag. Hudobivnik  Alojz</t>
  </si>
  <si>
    <t xml:space="preserve">Omrežja naslednje generacije                                  </t>
  </si>
  <si>
    <t>Terminologija na področju storitev in protokolov v omrežjih</t>
  </si>
  <si>
    <t>Mag. Alojz Hudobivnik</t>
  </si>
  <si>
    <t>MOC - Mobilne komunikacije</t>
  </si>
  <si>
    <t>Standardizacija na področju telekomunikacij - mobilne komunikacije</t>
  </si>
  <si>
    <t xml:space="preserve">Omrežja naslednje generacije / Konvergenca fiksnih in mobilnih omrežij in  IMS NGN - Next Generation Network /  FMI - Convergence Fixed and Mobile Network and IMS  </t>
  </si>
  <si>
    <t xml:space="preserve"> </t>
  </si>
  <si>
    <t>Terminologija</t>
  </si>
  <si>
    <t>ITS  Intelligent Transport System, Inteligentni transportni sistemi</t>
  </si>
  <si>
    <t xml:space="preserve">   </t>
  </si>
  <si>
    <t xml:space="preserve">BRAN Broadband Radio Access Network, Širokopasovno radijsko </t>
  </si>
  <si>
    <t>Regulation and Legislation, Tehnična regulativa in zakonodaja</t>
  </si>
  <si>
    <t>Informacijsko komunikacijska tehnologija</t>
  </si>
  <si>
    <t xml:space="preserve">ETSI/TC 3GPP         </t>
  </si>
  <si>
    <t xml:space="preserve">Third Generation Partnership Projekt </t>
  </si>
  <si>
    <t xml:space="preserve">ETSI/TC 3GPP CT          </t>
  </si>
  <si>
    <t>Third Generation Partnership Projekt CT</t>
  </si>
  <si>
    <t xml:space="preserve">ETSI/TC 3GPP CT 1         </t>
  </si>
  <si>
    <t>MM/CC/SM [lu] (formely CN1)</t>
  </si>
  <si>
    <t xml:space="preserve">ETSI/TC 3GPP CT 3          </t>
  </si>
  <si>
    <t>Interworking with external networks (formely CN3)</t>
  </si>
  <si>
    <t xml:space="preserve">ETSI/TC 3GPP CT 4        </t>
  </si>
  <si>
    <t>MAP/CAMEL/GTP/CH/SS/TrFO/IMS/GUP/WLAN (formaly CN49</t>
  </si>
  <si>
    <t xml:space="preserve">ETSI/TC 3GPP CT 6         </t>
  </si>
  <si>
    <t>Smart Card Application Aspects (formely T3)</t>
  </si>
  <si>
    <t>ETSI/TC 3GPP OP</t>
  </si>
  <si>
    <t>Organizational Partners</t>
  </si>
  <si>
    <t xml:space="preserve">ETSI/TC 3GPP PCG   </t>
  </si>
  <si>
    <t>3GPP Project Coordination Group</t>
  </si>
  <si>
    <t xml:space="preserve">ETSI/TC 3GPP PCG WP     </t>
  </si>
  <si>
    <t>Working Procedures Group</t>
  </si>
  <si>
    <t xml:space="preserve">ETSI/TC 3GPP RAN         </t>
  </si>
  <si>
    <t>Third Generation Partnership Projekt RAN</t>
  </si>
  <si>
    <t xml:space="preserve">ETSI/TC 3GPP RAN 1        </t>
  </si>
  <si>
    <t>Radio layer 1 specification</t>
  </si>
  <si>
    <t xml:space="preserve">ETSI/TC 3GPP RAN 2        </t>
  </si>
  <si>
    <t>Radio layer 2 specification and Radio layer 3 RR specification</t>
  </si>
  <si>
    <t xml:space="preserve">ETSI/TC 3GPP RAN 3       </t>
  </si>
  <si>
    <t>lub specification, lur specification, lu specification and UTRAN &amp; O&amp;M</t>
  </si>
  <si>
    <t xml:space="preserve">ETSI/TC 3GPP RAN 4       </t>
  </si>
  <si>
    <t>Specification for radio performance</t>
  </si>
  <si>
    <t xml:space="preserve">ETSI/TC 3GPP RAN 5         </t>
  </si>
  <si>
    <t>Mobile Terminal Conformance Testing (formely T1)</t>
  </si>
  <si>
    <t xml:space="preserve">ETSI/TC 3GPP RAN AHG-ITU     </t>
  </si>
  <si>
    <t>ITU (internal) co-ordination</t>
  </si>
  <si>
    <t xml:space="preserve">ETSI/TC 3GPP SA          </t>
  </si>
  <si>
    <t>Third Generation Partnership Projekt SA</t>
  </si>
  <si>
    <t xml:space="preserve">ETSI/TC 3GPP SA 1          </t>
  </si>
  <si>
    <t>Services</t>
  </si>
  <si>
    <t xml:space="preserve">ETSI/TC 3GPP SA 2        </t>
  </si>
  <si>
    <t>Architecture</t>
  </si>
  <si>
    <t xml:space="preserve">ETSI/TC 3GPP SA 3         </t>
  </si>
  <si>
    <t>Security</t>
  </si>
  <si>
    <t xml:space="preserve">ETSI/TC 3GPP SA 4         </t>
  </si>
  <si>
    <t>Codec</t>
  </si>
  <si>
    <t xml:space="preserve">ETSI/TC 3GPP SA 5        </t>
  </si>
  <si>
    <t>Telecom Management</t>
  </si>
  <si>
    <t xml:space="preserve">ETSI/TC 3GPP SA 6      </t>
  </si>
  <si>
    <t>Mission - critical application</t>
  </si>
  <si>
    <t xml:space="preserve">ETSI/TC BRAN             </t>
  </si>
  <si>
    <t>Broadband Radio Access Networks</t>
  </si>
  <si>
    <t>ETSI/TC eHEALTH</t>
  </si>
  <si>
    <t>ETSI/TC ERM</t>
  </si>
  <si>
    <t>EMC and Radio Spectrum Matters</t>
  </si>
  <si>
    <t xml:space="preserve">ETSI/TC ERM TFES         </t>
  </si>
  <si>
    <t>Task Force for ERM and MSG for Harmonized Standards for IMT-2000</t>
  </si>
  <si>
    <t xml:space="preserve">ETSI/TC ERM TG11         </t>
  </si>
  <si>
    <t>Wideband Data Systems</t>
  </si>
  <si>
    <t xml:space="preserve">ETSI/TC ERM TG17         </t>
  </si>
  <si>
    <t>ERM Standards for broadcast and ancillary communications equipment</t>
  </si>
  <si>
    <t xml:space="preserve">ETSI/TC ERM TG17 WG3        </t>
  </si>
  <si>
    <t>ERM Radio Microphones, Cordless Audio and Audio Links</t>
  </si>
  <si>
    <t>ETSI/TC ERM TGAERO</t>
  </si>
  <si>
    <t>ERM Electomagnetic compatibility</t>
  </si>
  <si>
    <t>ERM Radio Matters</t>
  </si>
  <si>
    <t>ERM Maritime and radio amateur activities</t>
  </si>
  <si>
    <t xml:space="preserve">ETSI/TC ERM TG28         </t>
  </si>
  <si>
    <t>ERM Generic SRD's</t>
  </si>
  <si>
    <t xml:space="preserve">ETSI/TC ERM TG30         </t>
  </si>
  <si>
    <t>ERM Wireless Medical Devices</t>
  </si>
  <si>
    <t xml:space="preserve">ETSI/TC ERM TG34         </t>
  </si>
  <si>
    <t>ERM RF Identification Devices</t>
  </si>
  <si>
    <t xml:space="preserve">ETSI/TC ERM TG37         </t>
  </si>
  <si>
    <t>ERM Intelligent Transport Systems</t>
  </si>
  <si>
    <t xml:space="preserve">ETSI/TC ERM TGDMR        </t>
  </si>
  <si>
    <t>Digital Mobile Radio</t>
  </si>
  <si>
    <t xml:space="preserve">ETSI/TC ERM TGSRR     </t>
  </si>
  <si>
    <t>ERM Automotive and surveillance radar</t>
  </si>
  <si>
    <t xml:space="preserve">ETSI/TC ERM TGUWB    </t>
  </si>
  <si>
    <t>Ultra Wide Band</t>
  </si>
  <si>
    <t xml:space="preserve">ETSI/TC MSG              </t>
  </si>
  <si>
    <t xml:space="preserve">ETSI/TC MSG TFES         </t>
  </si>
  <si>
    <t>ETSI/TC ITS</t>
  </si>
  <si>
    <t>Intelligent Transport Systems</t>
  </si>
  <si>
    <t>ETSI/TC ITS WG1</t>
  </si>
  <si>
    <t>User and Application Requirements</t>
  </si>
  <si>
    <t>ETSI/TC ITS WG2</t>
  </si>
  <si>
    <t>Architecture, Cross Layer and Web Services</t>
  </si>
  <si>
    <t>ETSI/TC ITS WG3</t>
  </si>
  <si>
    <t>Transport and Network</t>
  </si>
  <si>
    <t>ETSI/TC ITS WG4</t>
  </si>
  <si>
    <t>Media and Medium related</t>
  </si>
  <si>
    <t>ETSI/TC ITS WG5</t>
  </si>
  <si>
    <t>ETSI/TC RRS</t>
  </si>
  <si>
    <t>ETSI/TC RRS 01</t>
  </si>
  <si>
    <t>System Aspects &amp; cognitive functionalities</t>
  </si>
  <si>
    <t>ETSI/TC RRS 03</t>
  </si>
  <si>
    <t>RRS Security, certification &amp; Decleration of Conformity</t>
  </si>
  <si>
    <t>ETSI/TC SCP</t>
  </si>
  <si>
    <t>Smart Card Platform</t>
  </si>
  <si>
    <t xml:space="preserve">ETSI/TC SCP REQ </t>
  </si>
  <si>
    <t>SCP-REQ</t>
  </si>
  <si>
    <t>ETSI/TC SCP TEC</t>
  </si>
  <si>
    <t>SCP-TEC</t>
  </si>
  <si>
    <t>ETSI/TC SCP TEST</t>
  </si>
  <si>
    <t>SCP TEST</t>
  </si>
  <si>
    <t xml:space="preserve">ETSI/TC SES              </t>
  </si>
  <si>
    <t>Satellite Earth Stations &amp; Systems</t>
  </si>
  <si>
    <t xml:space="preserve">ETSI/TC SES HARM         </t>
  </si>
  <si>
    <t>SES WG  R&amp;TTE directive 99/5/EC and RED directive 2014/53/EU</t>
  </si>
  <si>
    <t>ETSI/TC SES SCN</t>
  </si>
  <si>
    <t>Satellite Communications and Navigation</t>
  </si>
  <si>
    <t>ETSI/TC EMTEL</t>
  </si>
  <si>
    <t>Emergency Communications</t>
  </si>
  <si>
    <t>ETSI/TC CABLE</t>
  </si>
  <si>
    <t>Integrated broadband cable telecommunication networks</t>
  </si>
  <si>
    <t xml:space="preserve">ETSI/TC CABLE WG1      </t>
  </si>
  <si>
    <t>Architecture, interfaces, protocols</t>
  </si>
  <si>
    <t xml:space="preserve">ETSI/TC CABLE WG2       </t>
  </si>
  <si>
    <t>HFC Distribution, installation, oprational best practices</t>
  </si>
  <si>
    <t xml:space="preserve">ETSI/TC CABLE WG3        </t>
  </si>
  <si>
    <t>Engineering, Effciency and Sustainability</t>
  </si>
  <si>
    <t xml:space="preserve">ETSI/TC CABLE WG4       </t>
  </si>
  <si>
    <t>Network Management</t>
  </si>
  <si>
    <t xml:space="preserve">ETSI/TC BROADCAST </t>
  </si>
  <si>
    <t>EBU/CENELEC/ETSI on Broadcasting</t>
  </si>
  <si>
    <t>ETSI/TC RT</t>
  </si>
  <si>
    <t>ETSI/TC RT JTFIR</t>
  </si>
  <si>
    <t>Joint Task Force ITS RT</t>
  </si>
  <si>
    <t>ETSI/TC DECT</t>
  </si>
  <si>
    <t>Digital Enhanced Cordess Telekommunications (DECT)</t>
  </si>
  <si>
    <t>ETSI/TC TCCE</t>
  </si>
  <si>
    <t>TETRA and Critical Communications Evolution</t>
  </si>
  <si>
    <t>ETSI/TC TCCE 01</t>
  </si>
  <si>
    <t>TCCE User Requirements/Services</t>
  </si>
  <si>
    <t>ETSI/TC TCCE 03</t>
  </si>
  <si>
    <t>TCCE Air Interface and Network Protocols</t>
  </si>
  <si>
    <t>ETSI/TC TCCE 04</t>
  </si>
  <si>
    <t>TCCE High Speed Data</t>
  </si>
  <si>
    <t>ETSI/TC TCCE 05</t>
  </si>
  <si>
    <t>TCCE Voice coding</t>
  </si>
  <si>
    <t>ETSI/TC TCCE 06</t>
  </si>
  <si>
    <t>TCCE Security</t>
  </si>
  <si>
    <t>ETSI/TC TCCE 08</t>
  </si>
  <si>
    <t>TCCE OFF-NETWORK Services</t>
  </si>
  <si>
    <t>ETSI/TC QKD</t>
  </si>
  <si>
    <t>Navede se vrsta aktivnosti (udeležbe ekspertov, udeležbe sekretarjev, sestanki TC in WG v Sloveniji), zainteresirani in predvideni strošek (predvidene 3 udeležbe).</t>
  </si>
  <si>
    <t>Navede se vrsta aktivnosti (izobraževanja, seminarji, članki, delavnice, predstavitve prevodov, udeležbe TS na strokovnih srečanjih (konference, seminarji, delavnice, simpoziji).</t>
  </si>
  <si>
    <t>ATTM SDMC</t>
  </si>
  <si>
    <t>Task Groups on installation and cabling</t>
  </si>
  <si>
    <t>SmartM2M</t>
  </si>
  <si>
    <t>EE 01</t>
  </si>
  <si>
    <t>EE  Environmental Conditions</t>
  </si>
  <si>
    <t>EE M-ICT</t>
  </si>
  <si>
    <t>Mobile ICT devices</t>
  </si>
  <si>
    <t>Knjiga Standardi -varovalke</t>
  </si>
  <si>
    <t>Varovalke zakonodja,standardi, izdelki,uporaba in varnost</t>
  </si>
  <si>
    <t>Low-voltage electrical installations - Part 7-701: Requirements for special installations or locations - Locations containing a bath or shower</t>
  </si>
  <si>
    <t>Household and similar electrical appliances - Safety - Part 2-2: Particular requirements for vacuum cleaners and water-suction cleaning appliances</t>
  </si>
  <si>
    <t>Household and similar electrical appliances - Safety - Part 2-58: Particular requirements for commercial electric dishwashing machines</t>
  </si>
  <si>
    <t>Household and similar electrical appliances - Safety - Part 2-102: Particular requirements for gas, oil and solid-fuel burning appliances having electrical connections</t>
  </si>
  <si>
    <t>CLC/TC 116</t>
  </si>
  <si>
    <t>Optical fibres and optical fibre cables</t>
  </si>
  <si>
    <t>CLC/SC 46XC</t>
  </si>
  <si>
    <t>Multicore, Multipair and Quad Data communication cables</t>
  </si>
  <si>
    <t>CLC/SR 46</t>
  </si>
  <si>
    <t>Cables, wires, waveguides, R.F. connectors, R.F. and microwave passive components and accessories</t>
  </si>
  <si>
    <t>CLC/TC 46X</t>
  </si>
  <si>
    <t>Communication cables</t>
  </si>
  <si>
    <t>CLC/TC 86BXA</t>
  </si>
  <si>
    <t>Fibre optic interconnect, passive and connectorised components</t>
  </si>
  <si>
    <t>CLC/SR 86B</t>
  </si>
  <si>
    <t>Fibre optic interconnecting devices and passive components</t>
  </si>
  <si>
    <t>CLC/SR 86C</t>
  </si>
  <si>
    <t>Fibre optic systems and active devices</t>
  </si>
  <si>
    <t>CLC/SC 46XA</t>
  </si>
  <si>
    <t>Coaxial cables</t>
  </si>
  <si>
    <t>CLC/SR 46F</t>
  </si>
  <si>
    <t>RF and microwave passive components</t>
  </si>
  <si>
    <t>CLC/SR 103</t>
  </si>
  <si>
    <t>Transmitting equipment for radiocommunication</t>
  </si>
  <si>
    <t>SIST EN 50583-1:2016</t>
  </si>
  <si>
    <t>Fotonapetostni elementi v stavbah - 1. del: Moduli, vgrajeni v konstrukcijo (BIPV)</t>
  </si>
  <si>
    <t>SIST EN 50583-2:2016</t>
  </si>
  <si>
    <t>Fotonapetostni elementi v stavbah - 2. del: Fotonapetostni sistemi, vgrajeni v konstrukcijo (BIPV)</t>
  </si>
  <si>
    <t>Zasedanje tehničnega odbora in WG, MT</t>
  </si>
  <si>
    <t>Zasedanje IEC/TC SC 32 B v Sloveniji</t>
  </si>
  <si>
    <t>NFV</t>
  </si>
  <si>
    <t>Network Function Virtualisation</t>
  </si>
  <si>
    <t>NFV EVE</t>
  </si>
  <si>
    <t>NFV NOC</t>
  </si>
  <si>
    <t>NFV REL</t>
  </si>
  <si>
    <t>NFV SEC</t>
  </si>
  <si>
    <t>NFV SOL</t>
  </si>
  <si>
    <t>NFV TSC</t>
  </si>
  <si>
    <t>NFV TST</t>
  </si>
  <si>
    <t>Evolution and Ecosystem</t>
  </si>
  <si>
    <t>Network Operators Council</t>
  </si>
  <si>
    <t>Reliability &amp; Availability</t>
  </si>
  <si>
    <t xml:space="preserve">Security </t>
  </si>
  <si>
    <t>Solutions</t>
  </si>
  <si>
    <t>Technical Steering Committe</t>
  </si>
  <si>
    <t>Testing, Implementation and Open Source Working Group</t>
  </si>
  <si>
    <t>Interfaces and Architecture</t>
  </si>
  <si>
    <t>NTECH</t>
  </si>
  <si>
    <t>Network Technologies</t>
  </si>
  <si>
    <t>Conductors for overhead lines - Fiber reinforced composite core used as supporting member material</t>
  </si>
  <si>
    <t>CDM</t>
  </si>
  <si>
    <t>ACD</t>
  </si>
  <si>
    <t>PCC</t>
  </si>
  <si>
    <t>PT 62818</t>
  </si>
  <si>
    <t>PT 63089</t>
  </si>
  <si>
    <t>ISO/TC 46/SC 8</t>
  </si>
  <si>
    <t>Translation service</t>
  </si>
  <si>
    <t>Quality - Statistics and performance evaluation</t>
  </si>
  <si>
    <t>CEN/SS A07</t>
  </si>
  <si>
    <t>Simon Vrečar</t>
  </si>
  <si>
    <t>ISO/IEC JTC 1/SC 7</t>
  </si>
  <si>
    <t>ISO/IEC JTC 1/SC 23</t>
  </si>
  <si>
    <t>ISO/IEC JTC 1/SC 24</t>
  </si>
  <si>
    <t>ISO/IEC JTC 1/SC 25</t>
  </si>
  <si>
    <t>ISO/IEC JTC 1/SC 28</t>
  </si>
  <si>
    <t>ISO/IEC JTC 1/SC 29</t>
  </si>
  <si>
    <t>ISO/IEC JTC 1/SC 31</t>
  </si>
  <si>
    <t>ISO/IEC JTC 1/SC 32</t>
  </si>
  <si>
    <t>ISO/IEC JTC 1/SC 34</t>
  </si>
  <si>
    <t>ISO/IEC JTC 1/SC 35</t>
  </si>
  <si>
    <t>ISO/IEC JTC 1/SC 36</t>
  </si>
  <si>
    <t>ISO/IEC JTC 1/SC 37</t>
  </si>
  <si>
    <t>ISO/IEC JTC 1/SC 38</t>
  </si>
  <si>
    <t>ISO/IEC JTC 1/SC 39</t>
  </si>
  <si>
    <t>ISO/IEC JTC 1/SC 40</t>
  </si>
  <si>
    <t>Sustainability for and by Information Technology</t>
  </si>
  <si>
    <t>Cloud Computing and Distributed Platforms</t>
  </si>
  <si>
    <t>Information technology for learning, education and training</t>
  </si>
  <si>
    <t>Biometrics</t>
  </si>
  <si>
    <t>Software and systems engineering</t>
  </si>
  <si>
    <t>Computer graphics, image processing and environmental data representation</t>
  </si>
  <si>
    <t>Automatic identification and data capture techniques</t>
  </si>
  <si>
    <t>User interfaces</t>
  </si>
  <si>
    <t>Document description and processing languages</t>
  </si>
  <si>
    <t>Office equipment</t>
  </si>
  <si>
    <t>Coding of audio, picture, multimedia and hypermedia information</t>
  </si>
  <si>
    <t>Interconnection of information technology equipment</t>
  </si>
  <si>
    <t>IT Service Management and IT Governance</t>
  </si>
  <si>
    <t>Data management and interchange</t>
  </si>
  <si>
    <t>Digitally Recorded Media for Information Interchange and Storage</t>
  </si>
  <si>
    <t>RFDIS</t>
  </si>
  <si>
    <t>CD</t>
  </si>
  <si>
    <t>AFDIS</t>
  </si>
  <si>
    <t>MT 10</t>
  </si>
  <si>
    <t>In-cable control and protection device for mode 2 charging of electric road vehicles (IC-CPD)</t>
  </si>
  <si>
    <t>Low-voltage fuses - Part 6: Supplementary requirements for fuse-links for the protection of solar photovoltaic energy systems</t>
  </si>
  <si>
    <t>64215</t>
  </si>
  <si>
    <t>Low-voltage switchgear and controlgear - Part 2: Circuit-breakers</t>
  </si>
  <si>
    <t>Low-voltage switchgear and controlgear - Part 6-2: Multiple function equipment - Control and protective switching devices (or equipment) (CPS)</t>
  </si>
  <si>
    <t>Uninterruptible power systems (UPS) - Part 1: Safety requirements</t>
  </si>
  <si>
    <t>CLC/TC 22</t>
  </si>
  <si>
    <t>61768</t>
  </si>
  <si>
    <t>62896</t>
  </si>
  <si>
    <t>prEN 60534-1:2017</t>
  </si>
  <si>
    <t>Industrial-process control valves - Part 1: Control valve terminology and general considerations</t>
  </si>
  <si>
    <t>65874</t>
  </si>
  <si>
    <t>Safety requirements for electrical equipment for measurement, control, and laboratory use - Part 2-034: Particular requirements for measurement equipment for insulation resistance and test equipment for electric strength</t>
  </si>
  <si>
    <t>Audio/video, information and communication technology equipment - Part 1: Safety requirements</t>
  </si>
  <si>
    <t>4- Stable draft</t>
  </si>
  <si>
    <t>ERM</t>
  </si>
  <si>
    <t>CLC/SC 3</t>
  </si>
  <si>
    <t>PWI</t>
  </si>
  <si>
    <t>65917</t>
  </si>
  <si>
    <t>CLC/SR 36 - Insulators for substations</t>
  </si>
  <si>
    <t>CLC/TC 36A - Insulated bushings</t>
  </si>
  <si>
    <t>Delo na projektih CLC in IEC</t>
  </si>
  <si>
    <t>Insulators for overhead lines with a nominal voltage above 1000 V - Part 1: Ceramic or glass insulator units for a.c. systems - Definitions, test methods and acceptance criteria</t>
  </si>
  <si>
    <t>Polymeric HV insulators for indoor and outdoor use - General definitions, test methods and acceptance criteria</t>
  </si>
  <si>
    <t>PRVC</t>
  </si>
  <si>
    <t>63190</t>
  </si>
  <si>
    <t>prEN 63059:2016</t>
  </si>
  <si>
    <t>Multimedia vibration audio systems - Method of measurement for audio characteristics of audio actuator by pinna-conduction</t>
  </si>
  <si>
    <t xml:space="preserve">IEC/TC 22 </t>
  </si>
  <si>
    <t>Power electronic systems and equipment</t>
  </si>
  <si>
    <t>IEC/SC 22G</t>
  </si>
  <si>
    <t>Adjustable speed electric drive systems incorporating semiconductor power converters</t>
  </si>
  <si>
    <t>CLC/TC 66X - Safety of measuring, control and laboratory equipment</t>
  </si>
  <si>
    <t>65 - Industrial-process measurement, control and automation</t>
  </si>
  <si>
    <t>65B - Measurement and control devices</t>
  </si>
  <si>
    <t>65C - Industrial networks</t>
  </si>
  <si>
    <t>Low-voltage electrical installations - Part 7-708: Requirements for special installations or locations - Caravan parks, camping parks and similar locations</t>
  </si>
  <si>
    <t>SIST IEC 60050-901:2015</t>
  </si>
  <si>
    <t>Mednarodni elektrotehniški slovar - poglavje 901 Standardizacija</t>
  </si>
  <si>
    <t>20.60.0979</t>
  </si>
  <si>
    <t>TCDV</t>
  </si>
  <si>
    <t>Navede se vrsta aktivnosti (udeležbe ekspertov, udeležbe sekretarjev, sestanki TC in WG v Sloveniji), zainteresirani</t>
  </si>
  <si>
    <t>SIST/TDT sodeluje z naslednjimi odbori: SIST/TC EMC, SIST/TC NTF</t>
  </si>
  <si>
    <t>Electric vehicles conductive power supply system - Part 3-3: Requirements for light electric vehicles - Battery swap systems</t>
  </si>
  <si>
    <t xml:space="preserve">Electric vehicle conductive charging system - Part 23: DC electric vehicle supply equipment </t>
  </si>
  <si>
    <t>Vehicles, boats and devices with internal combustion engines or traction batteries - Radio disturbance characteristics - Limits and methods of measurement for the protection of off-board receivers</t>
  </si>
  <si>
    <t>NTF - Oskrba z električno energijo - Electricity energy supply systems</t>
  </si>
  <si>
    <t>Mag. Bergant Peter</t>
  </si>
  <si>
    <t>Obratovanje elektroenergetskega sistema v tržnih razmerah ter izračuni kratkostičnih tokov in njihovih termičnih in mehanskih vplivov.</t>
  </si>
  <si>
    <t>CLC/TC 8X</t>
  </si>
  <si>
    <t>System aspects of electrical energy supply</t>
  </si>
  <si>
    <t>IEC/TC 8</t>
  </si>
  <si>
    <t>Systems aspects for electrical energy supply</t>
  </si>
  <si>
    <t>IEC/TC 73</t>
  </si>
  <si>
    <t>Short-circuit currents</t>
  </si>
  <si>
    <t>Internal IEC Liaison : TC 1, TC 3, TC 9, TC 13, TC 17, SC 17C, TC 22, TC 28, TC 57, TC 62, TC 64, TC 65, TC 73, TC 77, SC 77A, TC 82, TC 88, TC 95, TC 99, TC 105, TC 108, TC 109, CISPR
Liaison A : EURELECTRIC
Liaison D : 
EPRI : WG 2</t>
  </si>
  <si>
    <t>Internal IEC Liaison : TC 8
Liaison A : CIGRE</t>
  </si>
  <si>
    <t>SIST/TDT sodeluje z naslednjimi odbori: SIST/TC EMC (skupni sestanki), SIST/TC PVS (obveščanje o povezanih projektih)</t>
  </si>
  <si>
    <t>Razlagalni dokument k SIST EN 50160:2009</t>
  </si>
  <si>
    <t>SIST EN 50160:2011</t>
  </si>
  <si>
    <t xml:space="preserve">Značilnosti napetosti v javnih distribucijskih omrežjih </t>
  </si>
  <si>
    <t>SIST EN 50160:2011/A1:2015</t>
  </si>
  <si>
    <t>Značilnosti napetosti v javnih razdelilnih omrežjih - Dopolnilo A1</t>
  </si>
  <si>
    <t>Seršen</t>
  </si>
  <si>
    <t>IEC 60050-131</t>
  </si>
  <si>
    <t>International Electrotechnical Vocabulary - Part 131: Circuit theory</t>
  </si>
  <si>
    <t>udeležba strokovnjaka na zasedanju</t>
  </si>
  <si>
    <t>Bergant</t>
  </si>
  <si>
    <t>sodelovanje strokovnjaka v delovni skupini</t>
  </si>
  <si>
    <t>CLC/TC 8X AHG</t>
  </si>
  <si>
    <t>CLC/TC 8X WG 1</t>
  </si>
  <si>
    <t>sestanek izven SIST</t>
  </si>
  <si>
    <t>seminarji v sodelovanju z Agencijo Poti</t>
  </si>
  <si>
    <t xml:space="preserve">Seršen </t>
  </si>
  <si>
    <t>predstavitve novih dokumentov</t>
  </si>
  <si>
    <t>novi 50160, 50438</t>
  </si>
  <si>
    <t>Matvoz, Bergant</t>
  </si>
  <si>
    <t>Application integration at electric utilities - System interfaces for distribution management - Part 11: Common information model (CIM) extensions for distribution</t>
  </si>
  <si>
    <t>Miha Bečan</t>
  </si>
  <si>
    <t>2014/35/EU</t>
  </si>
  <si>
    <t>Oprema za avdio/video, informacijsko in komunikacijsko tehnologijo - 1. del: Varnostne zahteve (IEC 62368-1:2014, spremenjen)</t>
  </si>
  <si>
    <t>Rado Glas</t>
  </si>
  <si>
    <t>IEC/TC 22</t>
  </si>
  <si>
    <t>Rotating electrical machines - Part 27-2: On-line partial discharge measurements on the stator winding insulation of rotating electrical machines</t>
  </si>
  <si>
    <t>Rotating electrical machines - Part 1: Rating and performance</t>
  </si>
  <si>
    <t>MT 12</t>
  </si>
  <si>
    <t>66411</t>
  </si>
  <si>
    <t>prEN 63034</t>
  </si>
  <si>
    <t>Microspeakers (TC 100)</t>
  </si>
  <si>
    <t>66819</t>
  </si>
  <si>
    <t>67949</t>
  </si>
  <si>
    <t>66466</t>
  </si>
  <si>
    <t>Miniature fuses - Part 2: Cartridge fuse-links</t>
  </si>
  <si>
    <t>Low-voltage fuses - Part 7: Fuse links for the protection of batteries</t>
  </si>
  <si>
    <t>65915</t>
  </si>
  <si>
    <t>65916</t>
  </si>
  <si>
    <t>Plugs, socket-outlets, vehicle connectors and vehicle inlets - Conductive charging of electric vehicles - Part 1: General requirements</t>
  </si>
  <si>
    <t>Industrial cable reels</t>
  </si>
  <si>
    <t>67701</t>
  </si>
  <si>
    <t>67388</t>
  </si>
  <si>
    <t>66444</t>
  </si>
  <si>
    <t>66460</t>
  </si>
  <si>
    <t>Safety requirements for power electronic converter systems and equipment - Part 1: General</t>
  </si>
  <si>
    <t>Adjustable speed electrical power drive systems - Part 5-1: Safety requirements - Electrical, thermal and energy</t>
  </si>
  <si>
    <t>Uninterruptible power systems (UPS) - Part 5-1: DC output UPS - Safety requirements</t>
  </si>
  <si>
    <t>Safety requirements for electrical equipment for measurement, control, and laboratory use - Part 2-101: Safety requirements for in vitro diagnostic (IVD) medical equipment</t>
  </si>
  <si>
    <t>Safety requirements for electrical equipment for measurement, control, and laboratory use - Part 2-011: Particular requirements for refrigerating equipment</t>
  </si>
  <si>
    <t xml:space="preserve">CLC/TC 66X - </t>
  </si>
  <si>
    <t>CLC/TC 66X -</t>
  </si>
  <si>
    <t>SIST EN 62368-1</t>
  </si>
  <si>
    <t>High-voltage switchgear and controlgear - Part 105: Alternating current switch-fuse combinations for rated voltages above 1 kV up to and including 52 kV</t>
  </si>
  <si>
    <t>Low-voltage switchgear and controlgear - Part 6-1: Multiple function equipment - Transfer switching equipment</t>
  </si>
  <si>
    <t>65046</t>
  </si>
  <si>
    <t>67788</t>
  </si>
  <si>
    <t>65183</t>
  </si>
  <si>
    <t>64995</t>
  </si>
  <si>
    <t>Explosive atmospheres - Part 11: Equipment protection by intrinsic safety "i"</t>
  </si>
  <si>
    <t>Explosive atmospheres - Part 2: Equipment protection by pressurized enclosure "p"</t>
  </si>
  <si>
    <t>Explosive atmospheres - Part 25: Intrinsically safe electrical systems</t>
  </si>
  <si>
    <t>Explosive atmospheres - Part 31: Equipment dust ignition protection by enclosure "t"</t>
  </si>
  <si>
    <t>Explosive atmospheres - Part 41: Reciprocating internal combustion engines</t>
  </si>
  <si>
    <t xml:space="preserve">2- Early draft </t>
  </si>
  <si>
    <t xml:space="preserve">6- Final draft for approval </t>
  </si>
  <si>
    <t xml:space="preserve">1-  Start of work </t>
  </si>
  <si>
    <t>ITS</t>
  </si>
  <si>
    <t>USER Group</t>
  </si>
  <si>
    <t xml:space="preserve">NFV IFA </t>
  </si>
  <si>
    <t>CYBER Securety</t>
  </si>
  <si>
    <t>CYBER QSC</t>
  </si>
  <si>
    <t>Quantum - safe cryptography</t>
  </si>
  <si>
    <t>Smart Body Area Network</t>
  </si>
  <si>
    <t>oneM2M</t>
  </si>
  <si>
    <t>Machine-to-Machine communications Partnership Project</t>
  </si>
  <si>
    <t>Millimeter Wave Transmission</t>
  </si>
  <si>
    <t>Andrew E. Gangl</t>
  </si>
  <si>
    <t xml:space="preserve">Kode za predstavljanje imen držav in njihovih podrejenih enot - 1. del: Kode držav </t>
  </si>
  <si>
    <t>ISO/TC 46/SC 4 - Technical interoperability</t>
  </si>
  <si>
    <t>ISO/TC 46/SC 8 
Quality - Statistics and performance evaluation</t>
  </si>
  <si>
    <t>ISO/TC 37/SC 2 
Terminology workflow and language coding</t>
  </si>
  <si>
    <t>ISO/TC 37/SC 3 
Management of terminology resources</t>
  </si>
  <si>
    <t>ISO/TC 37/SC 4 
Language resource management</t>
  </si>
  <si>
    <t>ISO/TC 37/SC 5 
Translation, interpreting and related technology</t>
  </si>
  <si>
    <t>ISO/TC 37/SC 1</t>
  </si>
  <si>
    <t>Principles and methods</t>
  </si>
  <si>
    <t>ISO/TC 37/SC 2</t>
  </si>
  <si>
    <t>Terminology workflow and language coding</t>
  </si>
  <si>
    <t>ISO/TC 37/SC 3</t>
  </si>
  <si>
    <t>Management of terminology resources</t>
  </si>
  <si>
    <t>ISO/TC 46/SC 9</t>
  </si>
  <si>
    <t>Identification and description</t>
  </si>
  <si>
    <t>ISO/TC 46/SC 11</t>
  </si>
  <si>
    <t>Archives/records management</t>
  </si>
  <si>
    <t xml:space="preserve"> Polnopravni član</t>
  </si>
  <si>
    <t xml:space="preserve">2. Priprava, privzemanje in prevajanje standardov </t>
  </si>
  <si>
    <t>SIST EN ISO 19101-1:2015</t>
  </si>
  <si>
    <t>Geografske informacije - Referenčni model - 1. del: Osnove (ISO 19101-1:2014)</t>
  </si>
  <si>
    <t>SIST EN ISO 19115-1:2015</t>
  </si>
  <si>
    <t>Geografske informacije - Metapodatki - 1. del: Osnove (ISO 19115-1:2013)</t>
  </si>
  <si>
    <t>SIST EN ISO 19115-1:2015/A1:2018</t>
  </si>
  <si>
    <t>Geografske informacije - Metapodatki - 1. del: Osnove - Dopolnilo A1 (ISO 19115-1:2014/Amd 1:2018)</t>
  </si>
  <si>
    <t>kSIST FprEN ISO 19115-2:2017</t>
  </si>
  <si>
    <t>Geografske informacije - Metapodatki - 2. del: Razširitev za podobe in mrežne podatke (ISO/FDIS 19115-2:2017)</t>
  </si>
  <si>
    <t>Electric Vehicles conductive power supply system - Part 3-1: General Requirements for EV supply equipment where protection relies on double or reinforced insulation - AC and DC conductive power supply systems</t>
  </si>
  <si>
    <t xml:space="preserve">Electric Vehicles conductive power supply system - Part 3-2: Particular requirements EV supply equipment where protection relies on double or reinforced insulation - Voltage converter unit </t>
  </si>
  <si>
    <t xml:space="preserve">Electric Vehicles conductive power supply system - Part 3-2: Particular requirements EV supply equipment where protection relies on double or reinforced insulation - General definitions and requirements for CANopen communications </t>
  </si>
  <si>
    <t>Electric Vehicles conductive power supply system - Part 3-5: Particular requirements EV supply equipment where protection relies on double or reinforced insulation -  Pre-defined communication parameters and general application objects</t>
  </si>
  <si>
    <t xml:space="preserve">Electric Vehicles conductive power supply system - Part 3-6: Particular requirements for EV supply equipment where protection relies on double or reinforced insulation - Voltage converter and communication </t>
  </si>
  <si>
    <t>Electric vehicles conductive power supply system - Part 3-7: Particular requirements for EV supply equipment where protection relies on double or reinforced insulation – Battery system communication</t>
  </si>
  <si>
    <t>dr. Viktor Lovrenčič</t>
  </si>
  <si>
    <t>Solar trackers - Safety requirements</t>
  </si>
  <si>
    <t>Denis Lenardič</t>
  </si>
  <si>
    <t>Electrical insulating protective clothing for low-voltage installations</t>
  </si>
  <si>
    <t>Conductor carts</t>
  </si>
  <si>
    <t>Insulating ladders for use on or near low voltage electrical installations</t>
  </si>
  <si>
    <t>Low-voltage electrical installations - Part 1: Fundamental principles, assessment of general characteristics, definitions</t>
  </si>
  <si>
    <t>Low-voltage electrical installations - Part 7-702: Requirements for special installations or locations - Swimming pools and fountains</t>
  </si>
  <si>
    <t xml:space="preserve">Part 7-720: Requirements for special installations or locations－DC power supply system in the data centre </t>
  </si>
  <si>
    <t>Measurement method for radiated disturbance measurements below 30 MHz</t>
  </si>
  <si>
    <t>Electromagnetic compatibility of multimedia equipment - Immunity requirements</t>
  </si>
  <si>
    <t>Communication networks and systems for power utility automation - Part 6-2: Configuration description language for extensions for human machine interfaces</t>
  </si>
  <si>
    <t>Protection against lightning - Part 1: General principles</t>
  </si>
  <si>
    <t>Protection against lightning - Part 2: Risk management</t>
  </si>
  <si>
    <t>Protection against lightning - Part 3: Physical damage to structures and life hazard</t>
  </si>
  <si>
    <t>Protection against lightning - Part 4: Electrical and electronic systems within structures</t>
  </si>
  <si>
    <t>Natural esters - Guidelines for maintenance and use in electrical equipment</t>
  </si>
  <si>
    <t>Household and similar electrical appliances - Safety - Part 2-8: Particular requirements for shavers, hair clippers and similar appliances</t>
  </si>
  <si>
    <t>Household and similar electrical appliances - Safety - Part 2-86: Particular requirements for electric fishing machines</t>
  </si>
  <si>
    <t>SIST EN 60335-1:2012</t>
  </si>
  <si>
    <t>Gospodinjski in podobni električni aparati - Varnost - 1. del: Splošne zahteve (IEC 60335-1:2010, spremenjen)</t>
  </si>
  <si>
    <t>Sestanki J Hrastnik IEC/TC 36 in IEC/TC 36A in MT, PT</t>
  </si>
  <si>
    <r>
      <t xml:space="preserve">SIST IEC 60034-1 </t>
    </r>
    <r>
      <rPr>
        <sz val="8"/>
        <color rgb="FFFF0000"/>
        <rFont val="Arial"/>
        <family val="2"/>
        <charset val="238"/>
      </rPr>
      <t xml:space="preserve">predhodnik preveden </t>
    </r>
  </si>
  <si>
    <t>Električni rotacijski stroji - 1. del: Nazivni podatki in preskus lastnosti</t>
  </si>
  <si>
    <t>CLC/TC 7X</t>
  </si>
  <si>
    <t>CLC/TC 11X</t>
  </si>
  <si>
    <t>69397</t>
  </si>
  <si>
    <t>Miniature fuses - Part 6: Fuse-holders for miniature fuse-links</t>
  </si>
  <si>
    <t>MT 8</t>
  </si>
  <si>
    <t>MT 9</t>
  </si>
  <si>
    <t>IEC 60127-6 ED3</t>
  </si>
  <si>
    <t>69396</t>
  </si>
  <si>
    <t xml:space="preserve">CLC/TC 23H - </t>
  </si>
  <si>
    <t>WG 12</t>
  </si>
  <si>
    <t>Particular requirements for Source-Switching Equipment (SSE)</t>
  </si>
  <si>
    <t>Photovoltaic power generating systems - EMC requirements and test methods for power conversion equipment</t>
  </si>
  <si>
    <t>prEN ISO 80079-41</t>
  </si>
  <si>
    <t>00305159</t>
  </si>
  <si>
    <t>4099</t>
  </si>
  <si>
    <t>Explosive atmospheres - Part 17: Electrical installations inspection and maintenance</t>
  </si>
  <si>
    <t>Workplace atmospheres – Part 3: Gas detectors - Electrical apparatus for the detection and measurement of oxygen - Performance requirements and test methods</t>
  </si>
  <si>
    <t>Electromagnetic compatibility - Electrical apparatus for the detection and measurement of combustible gases, toxic gases or oxygen</t>
  </si>
  <si>
    <t>prEN IEC 62990-3</t>
  </si>
  <si>
    <t>69319</t>
  </si>
  <si>
    <t>68850</t>
  </si>
  <si>
    <t>68847</t>
  </si>
  <si>
    <t>67360</t>
  </si>
  <si>
    <t>Connective terminal flags for bushings from 250A to 3150A for insulating liquid filled equipment</t>
  </si>
  <si>
    <t>prEN IEC 62217</t>
  </si>
  <si>
    <t>70102</t>
  </si>
  <si>
    <t>68152</t>
  </si>
  <si>
    <t>High-voltage switchgear and controlgear - Part 103: Switches for rated voltages above 1 kV up to and including 52 kV</t>
  </si>
  <si>
    <t>Low-voltage switchgear and controlgear - Part 4-3: Contactors and motor-starters - Semiconductor controllers and semiconductor contactors for non-motor loads</t>
  </si>
  <si>
    <t>Low-voltage switchgear and controlgear - Part 5-1: Control circuit devices and switching elements - Electromechanical control circuit devices</t>
  </si>
  <si>
    <t>Low-voltage switchgear and controlgear - Part 8: Control units for built-in thermal protection (PTC) for rotating electrical machines</t>
  </si>
  <si>
    <t>IEC TS 62271-313 ED1</t>
  </si>
  <si>
    <t>High-voltage switchgear and controlgear - Part 313: Direct current circuit-breakers</t>
  </si>
  <si>
    <t>IEC TS 62271-315 ED1</t>
  </si>
  <si>
    <t>IEC TS 62271-316 ED1</t>
  </si>
  <si>
    <t>High-voltage switchgear and controlgear - Part 315: Direct current (DC) transfer switches</t>
  </si>
  <si>
    <t>High-voltage switchgear and controlgear - Part 316: Direct current by-pass switches and paralleling switches</t>
  </si>
  <si>
    <t>IEC 60947-5-1 ED5</t>
  </si>
  <si>
    <t>ADTS</t>
  </si>
  <si>
    <t>Alarm systems - External perimeter security systems – Part 7: Application Guidelines</t>
  </si>
  <si>
    <t>Low-voltage electrical installations - Part 4-42: Protection for safety - Protection against thermal effects</t>
  </si>
  <si>
    <t>Electrical installations of buildings - Part 5-55: Selection and erection of electrical equipment - Other equipment ; Amendment on Clause 551</t>
  </si>
  <si>
    <t>Low-voltage electrical installations - Part 7-730: Requirements for special installations or locations - Onshore units of electrical shore connections for inland navigation vessels</t>
  </si>
  <si>
    <t>Low-Voltage electrical installations - Part 7-716: Requirements for special installations or locations - DC power distribution over Information Technology Cable Infrastructure</t>
  </si>
  <si>
    <t>Home and Building Electronic Systems (HBES) and Building Automation and Control Systems (BACS) - Part 3: Electrical safety requirements</t>
  </si>
  <si>
    <t>Powerline communication apparatus used in low voltage installations - Radio disturbance characteristics - Limits and methods of measurement - Part 1: Apparatus for in-home use</t>
  </si>
  <si>
    <t>Electromagnetic compatibility (EMC) - Part 4-6: Testing and measurement techniques - Immunity to conducted disturbances, induced by radio-frequency fields</t>
  </si>
  <si>
    <t>Electromagnetic compatibility (EMC) - Part 6-3: Generic standards - Emission standard for equipment in residential environments</t>
  </si>
  <si>
    <t>Power transformers - Part 25: Neutral grounding resistors</t>
  </si>
  <si>
    <t>Household electric cooking appliances - Part 1: Ranges, ovens, steam ovens and grills - Methods for measuring performance</t>
  </si>
  <si>
    <t>Low-voltage surge protective devices - Part 01: General Requirements and test methods</t>
  </si>
  <si>
    <t>Low-voltage surge protective devices - Part 11: Surge protective devices connected to AC low-voltage power systems - Requirements and test methods</t>
  </si>
  <si>
    <t>Household and similar electrical appliances - Safety - Part 2-52: Particular requirements for appliances for oral hygiene appliances</t>
  </si>
  <si>
    <t>Household and similar electrical appliances - Safety - Part 2-60: Particular requirements for whirlpool baths and whirlpool spas</t>
  </si>
  <si>
    <t>Electric motor-operated hand-held tools, transportable tools and lawn and garden machinery - Safety - Part 4-4: Particular requirements for lawn trimmers, lawn edge trimmers, grass trimmers, brush cutters and brush saws</t>
  </si>
  <si>
    <t>6+1 častna čl.</t>
  </si>
  <si>
    <t>prEN ISO 19157-1 rev</t>
  </si>
  <si>
    <t>Sestanek ISO/TC 211 + sestanki WG 7</t>
  </si>
  <si>
    <t>dr. Marjan Čeh</t>
  </si>
  <si>
    <t>Jernej Tekavec</t>
  </si>
  <si>
    <t>Sestanek ISO/TC 211 + sestanki WG 10 + JWG GIS-BIM</t>
  </si>
  <si>
    <t>prof. dr. Anka Lisec</t>
  </si>
  <si>
    <t>Sestanek ISO/TC 211</t>
  </si>
  <si>
    <t>mag. Aleš Veršič</t>
  </si>
  <si>
    <t>mag. Martin Puhar</t>
  </si>
  <si>
    <t>9 članov</t>
  </si>
  <si>
    <t>prCEN ISO/TS 19844 rev</t>
  </si>
  <si>
    <t>Health informatics - Identification of medicinal products (IDMP) - Implementation guidelines for ISO 11238 for data elements and structures for the unique identification and exchange of regulated information on substances</t>
  </si>
  <si>
    <t>Health informatics — Terminological resources — Part 1: Characteristics</t>
  </si>
  <si>
    <t>Electronic invoicing - Part 1: Semantic data model of the core elements of an electronic invoice</t>
  </si>
  <si>
    <t>sestanki delovne skupine CEN/TC 434/WG 1</t>
  </si>
  <si>
    <t>dr. Rok Bojanc</t>
  </si>
  <si>
    <t>Overhead electrical stranded conductors composite core reinforced</t>
  </si>
  <si>
    <t>7/656/CD</t>
  </si>
  <si>
    <t>7/657/NP</t>
  </si>
  <si>
    <t>Low-voltage fuses - Part 3: Supplementary requirements for fuses for use by unskilled persons (fuses mainly for household or similar applications) - Examples of standardized systems of fuses A to F</t>
  </si>
  <si>
    <t>68693</t>
  </si>
  <si>
    <t>70138</t>
  </si>
  <si>
    <t>70615</t>
  </si>
  <si>
    <t>Rotating electrical machines - Part 18-1: Functional evaluation of insulation systems - General guidelines</t>
  </si>
  <si>
    <t>SIST IEC 60050-651:2019</t>
  </si>
  <si>
    <t>International Electrotechnical Vocabulary (IEV) - Part 651: Live working</t>
  </si>
  <si>
    <t>69552</t>
  </si>
  <si>
    <t>Parasitic communication protocol for radio-frequency wireless power transmission</t>
  </si>
  <si>
    <t xml:space="preserve">CLC/TC 100X - </t>
  </si>
  <si>
    <t xml:space="preserve">CLC/SR 100 - </t>
  </si>
  <si>
    <t>CLC/TC 100X -</t>
  </si>
  <si>
    <t>prEN IEC 60728-11:2019</t>
  </si>
  <si>
    <t xml:space="preserve">CLC/TC 209X - </t>
  </si>
  <si>
    <t>Railway applications - Energy measurement on board trains - Part 4: Communication</t>
  </si>
  <si>
    <t>Technical Requirements for Current Collectors for ground-level feeding system on road vehicles in operation</t>
  </si>
  <si>
    <t>Railway applications - Current collection systems - Technical criteria for the interaction between pantograph and overhead lines on electrified roads</t>
  </si>
  <si>
    <t>69667</t>
  </si>
  <si>
    <t>Safety of machinery - Functional safety of safety-related control systems</t>
  </si>
  <si>
    <t>69258</t>
  </si>
  <si>
    <t>Safety requirements for electrical equipment for measurement, control, and laboratory use - Part 2-020: Particular requirements for laboratory centrifuges</t>
  </si>
  <si>
    <t>70070</t>
  </si>
  <si>
    <t>prEN IEC 62443-2-1:2019</t>
  </si>
  <si>
    <t>Security for industrial automation and control systems - Part 2-1: Security program requirements for IACS asset owners</t>
  </si>
  <si>
    <t>IEC/TC 22 G</t>
  </si>
  <si>
    <t>JHrastnik, MBečan</t>
  </si>
  <si>
    <t>BRAN</t>
  </si>
  <si>
    <t>DECT</t>
  </si>
  <si>
    <t xml:space="preserve">CLC/SR 86C </t>
  </si>
  <si>
    <t xml:space="preserve">6-Final draft for approval </t>
  </si>
  <si>
    <t xml:space="preserve">8-TB approval </t>
  </si>
  <si>
    <t>4-Stable draft</t>
  </si>
  <si>
    <t>1-Start of work</t>
  </si>
  <si>
    <t>CYBER</t>
  </si>
  <si>
    <t>71144</t>
  </si>
  <si>
    <t>70891</t>
  </si>
  <si>
    <t>Safety of machinery - Electrical equipment of machines - Part 32: Requirements for hoisting machines</t>
  </si>
  <si>
    <t>71027</t>
  </si>
  <si>
    <t>Safety requirements for electrical equipment for measurement, control, and laboratory use - Part 2-201: Particular requirements for control equipment</t>
  </si>
  <si>
    <t>prEN IEC 61010-2-020:2020</t>
  </si>
  <si>
    <t>70958</t>
  </si>
  <si>
    <t>71657</t>
  </si>
  <si>
    <t>71031</t>
  </si>
  <si>
    <t>prEN IEC 60079-7</t>
  </si>
  <si>
    <t>prEN 50176</t>
  </si>
  <si>
    <t>prEN IEC 60079-14</t>
  </si>
  <si>
    <t>EN 60079-6:2015/FprA1:2019</t>
  </si>
  <si>
    <t>Explosive atmospheres - Part 7: Equipment protection by increased safety "e"</t>
  </si>
  <si>
    <t>Automatic electrostatic application systems for ignitable coating materials - Safety requirements</t>
  </si>
  <si>
    <t>Explosive atmospheres - Part 14: Electrical installations design, selection and erection</t>
  </si>
  <si>
    <t>PWI 31-01 ED1</t>
  </si>
  <si>
    <t>IEC 60079-2 ED7</t>
  </si>
  <si>
    <t>IEC 60079-7 ED6</t>
  </si>
  <si>
    <t>IEC 60079-31 ED3</t>
  </si>
  <si>
    <t>IEC TS 60079-44 ED1</t>
  </si>
  <si>
    <t>IEC 60079-45 ED1</t>
  </si>
  <si>
    <t>IEC 62990-3 ED1</t>
  </si>
  <si>
    <t>Oxygen Gas Detection Performance</t>
  </si>
  <si>
    <t>IEC 60079-44: Explosive atmospheres – Part 44 - Personal Competence</t>
  </si>
  <si>
    <t>MT 60079-29</t>
  </si>
  <si>
    <t>MT 60079-2</t>
  </si>
  <si>
    <t>MT 60079-7</t>
  </si>
  <si>
    <t>MT 60079-31</t>
  </si>
  <si>
    <t>PT 60079-44</t>
  </si>
  <si>
    <t>PT 60079-45</t>
  </si>
  <si>
    <t>JWG 45</t>
  </si>
  <si>
    <t>31/1519/CD</t>
  </si>
  <si>
    <t>31/1359/NP</t>
  </si>
  <si>
    <t>31/1530/CD</t>
  </si>
  <si>
    <t>SIST IEC 60050-426 sodelovanje z SIST/TC TRM</t>
  </si>
  <si>
    <t>71761</t>
  </si>
  <si>
    <t>Rotating electrical machines - Part 9: Noise limits</t>
  </si>
  <si>
    <t>FprEN IEC 60034-11:2020</t>
  </si>
  <si>
    <t xml:space="preserve">CLC/TC 2 - </t>
  </si>
  <si>
    <t>TC/32</t>
  </si>
  <si>
    <t>PWI 32-1</t>
  </si>
  <si>
    <t>PWI 32B-2</t>
  </si>
  <si>
    <t>IEC 60269-1/AMD3 ED4</t>
  </si>
  <si>
    <t>IEC 60269-2/AMD2 ED5</t>
  </si>
  <si>
    <t>IEC 60269-4/AMD3 ED5</t>
  </si>
  <si>
    <t>SC32C</t>
  </si>
  <si>
    <t>IEC 60127-1 ED3</t>
  </si>
  <si>
    <t>IEC 60127-8/AMD1 ED1</t>
  </si>
  <si>
    <t>IEC 60127-9 ED1</t>
  </si>
  <si>
    <t>IEC 60691 ED5</t>
  </si>
  <si>
    <t>Environmental Issues for/of fuses</t>
  </si>
  <si>
    <t>Energy efficiency issues for/of fuses</t>
  </si>
  <si>
    <t>Restructuring of IEC 60269 series</t>
  </si>
  <si>
    <t>Amendment 3 - Low-voltage fuses - Part 1: General requirements</t>
  </si>
  <si>
    <t>Amendment 2 - Low-voltage fuses - Part 2: Supplementary requirements for fuses for use by authorized persons (fuses mainly for industrial application) - Examples of standardized systems of fuses A to K</t>
  </si>
  <si>
    <t>Amendment 3 - Low-voltage fuses - Part 4: Supplementary requirements for fuse-links for the protection of semiconductor devices</t>
  </si>
  <si>
    <t>Miniature fuses - Part 1: Definitions for miniature fuses and general requirements for miniature fuse-links</t>
  </si>
  <si>
    <t>Miniature fuses - Part 8: Fuse resistors with particular overcurrent protection</t>
  </si>
  <si>
    <t>Future IEC 60127-9/Ed.1: Miniature fuses – Part 9: Miniature fuse-links for special applications with partial-range breaking capacity</t>
  </si>
  <si>
    <t>Thermal-links - Requirements and application guide</t>
  </si>
  <si>
    <t>32C/593/CD</t>
  </si>
  <si>
    <t>32C/584/NP</t>
  </si>
  <si>
    <t>IEC TC 32</t>
  </si>
  <si>
    <t>MT 14</t>
  </si>
  <si>
    <t>WG 15</t>
  </si>
  <si>
    <t>Viktor Martinčič</t>
  </si>
  <si>
    <t>71036</t>
  </si>
  <si>
    <t>71764</t>
  </si>
  <si>
    <t>72151</t>
  </si>
  <si>
    <t>Radio interference test on high-voltage insulators</t>
  </si>
  <si>
    <t>Outdoor bushings for 24 kV and 36 kV and for 5 kA and 8 kA, for liquid filled transformers</t>
  </si>
  <si>
    <t>IEC 60383-1 ED5</t>
  </si>
  <si>
    <t>IEC 60437 ED3</t>
  </si>
  <si>
    <t>IEC TS 60815-1 ED2</t>
  </si>
  <si>
    <t>IEC TS 60815-2 ED2</t>
  </si>
  <si>
    <t>IEC TS 60815-3 ED2</t>
  </si>
  <si>
    <t>IEC 61109 ED3</t>
  </si>
  <si>
    <t>IEC 61462 ED2</t>
  </si>
  <si>
    <t>IEC 61466-1 ED3</t>
  </si>
  <si>
    <t>IEC 62217 ED3</t>
  </si>
  <si>
    <t>IEC 62772 ED2</t>
  </si>
  <si>
    <t>IEC TS 62896 ED2</t>
  </si>
  <si>
    <t>IEC TS 63264 ED1</t>
  </si>
  <si>
    <t>PWI 36A-1</t>
  </si>
  <si>
    <t>PWI 36A-2</t>
  </si>
  <si>
    <t>Selection and dimensioning of high-voltage insulators intended for use in polluted conditions - Part 1: Definitions, information and general principles</t>
  </si>
  <si>
    <t>Selection and dimensioning of high-voltage insulators intended for use in polluted conditions - Part 2: Ceramic and glass insulators for a.c. systems</t>
  </si>
  <si>
    <t>Selection and dimensioning of high-voltage insulators intended for use in polluted conditions - Part 3: Polymer insulators for a.c. systems</t>
  </si>
  <si>
    <t>Insulators for overhead lines - Composite suspension and tension insulators for a.c. systems with a nominal voltage greater than 1 000 V - Definitions, test methods and acceptance criteria</t>
  </si>
  <si>
    <t>Composite string insulator units for overhead lines with a nominal voltage greater than 1 000 V - Part 1: Standard strength and end fittings</t>
  </si>
  <si>
    <t>HV polymeric insulators for indoor and outdoor use tracking and erosion testing by wheel test and 5 000h test</t>
  </si>
  <si>
    <t>Fiber optical bushings for a.c. voltage greater than 1 000 v and d.c. voltage greater than 1 500 v – definitions, test methods and acceptance criteria</t>
  </si>
  <si>
    <t>Work Programme</t>
  </si>
  <si>
    <t>Transformer bushing dimensional standardization</t>
  </si>
  <si>
    <t>Application guide for Bushings above 1 kV</t>
  </si>
  <si>
    <t>36/443/RR</t>
  </si>
  <si>
    <t>36/444/RR</t>
  </si>
  <si>
    <t>36/436/NP</t>
  </si>
  <si>
    <t>MT 20</t>
  </si>
  <si>
    <t>MT 23</t>
  </si>
  <si>
    <t>WG 11</t>
  </si>
  <si>
    <t>MT 18</t>
  </si>
  <si>
    <t>MT 24</t>
  </si>
  <si>
    <t>MT 19</t>
  </si>
  <si>
    <t>PT 63264</t>
  </si>
  <si>
    <t>2 -Table of Contents and Scope</t>
  </si>
  <si>
    <t>SmartBan</t>
  </si>
  <si>
    <t>Low-voltage switchgear and controlgear - Part 4-2: Contactors and motor-starters - Semiconductor motor controllers, starters and soft-starters</t>
  </si>
  <si>
    <t>IEC TS 62271-5 ED1</t>
  </si>
  <si>
    <t>High-voltage switchgear and controlgear - Part 5: Common specifications for direct current switchgear</t>
  </si>
  <si>
    <t>IEC TS 62271-314 ED1</t>
  </si>
  <si>
    <t>High-voltage switchgear and controlgear - Part 314: Direct current disconnectors and earthing switches</t>
  </si>
  <si>
    <t>IEC TS 62271-319 ED1</t>
  </si>
  <si>
    <t>Alternating current circuit-breakers intended for controlled switching</t>
  </si>
  <si>
    <t>IEC TS 62271-318 ED1</t>
  </si>
  <si>
    <t>High-voltage switchgear and control gear- Part 318- DC gas-insulated switchgear assemblies</t>
  </si>
  <si>
    <t>IEC 60947-2 ED6</t>
  </si>
  <si>
    <t>IEC 62208 ED3</t>
  </si>
  <si>
    <t>IEC TS 63290 ED1</t>
  </si>
  <si>
    <t>Empty enclosures for low-voltage switchgear and controlgear assemblies - General requirements</t>
  </si>
  <si>
    <t>71016</t>
  </si>
  <si>
    <t>71145</t>
  </si>
  <si>
    <t>Switches for household and similar fixed electrical installations - Part 2-1: Particular requirements - Electronic control devices</t>
  </si>
  <si>
    <t>General requirements for arc fault detection devices</t>
  </si>
  <si>
    <t>Plugs, socket-outlets, vehicle connectors and vehicle inlets - Conductive charging of electric vehicles - Part 2: Dimensional compatibility requirements for AC pin and contact-tube accessories</t>
  </si>
  <si>
    <t>Installation couplers intended for permanent connection in fixed installations</t>
  </si>
  <si>
    <t>Residual current operated circuit-breakers without integral overcurrent protection for household and similar uses (RCCB's). Part 2-1: RCCBs according to 4.1.1</t>
  </si>
  <si>
    <t>Residual current operated circuit-breakers without integral overcurrent protection for household and similar uses (RCCB's) - Part 2-2: RCCBs according to 4.1.2, 4.1.3, 4.1.4, 4.1.5 and 4.1.6</t>
  </si>
  <si>
    <t>Residual current operated circuit-breakers with integral overcurrent protection for household and similar uses (RCBO's) - Part 2-1: RCBOs according to 4.1.1</t>
  </si>
  <si>
    <t>Residual current operated circuit-breakers with integral overcurrent protection for household and similar uses (RCBO's) - Part 2-2: RCBOs according to 4.1.2, 4.1.3, 4.1.4, 4.1.5 and 4.1.6</t>
  </si>
  <si>
    <t>Residual current-operated protective devices (RCDs) for household and similar use - Electromagnetic compatibility</t>
  </si>
  <si>
    <t xml:space="preserve">CEN/SS A07 - Translation services </t>
  </si>
  <si>
    <t>ISO/TC 37
Language and terminology</t>
  </si>
  <si>
    <t>SIST EN ISO 3166-1:2020</t>
  </si>
  <si>
    <t>SIST ISO 3166-2:2020</t>
  </si>
  <si>
    <t>SIST ISO 3166-3:2020</t>
  </si>
  <si>
    <t xml:space="preserve">Referenčna oznaka </t>
  </si>
  <si>
    <t>Naslov standardov</t>
  </si>
  <si>
    <t>Wideband Data Transmission Systems (WDTS) for Mobile and Fixed Radio Equipment operating in the 57 - 71 GHz band; Harmonised Standard for access to radio spectrum</t>
  </si>
  <si>
    <t>5 GHz RLAN; Harmonised Standard for access to radio spectrum</t>
  </si>
  <si>
    <t>eHEALTH; Standardization use cases for eHealth</t>
  </si>
  <si>
    <t>eHEALTH; Pandemic monitoring; Part 3: Medium term evolution and extensions of monitoring</t>
  </si>
  <si>
    <t>eHEALTH; Pandemic monitoring; Part 2: Control requirements and core mechanisms for Contact Tracing (CT)</t>
  </si>
  <si>
    <t>eHEALTH; Pandemic monitoring; Part 1: General description</t>
  </si>
  <si>
    <t>Primary Surveillance Radar (PSR); Harmonised Standard for access to radio spectrum; Part 1: Air Traffic Control (ATC) PSR Sensors operating in the frequency band 1 215 MHz to 1 400 MHz (L band); Sub part 2: radar systems using phased array antennas</t>
  </si>
  <si>
    <t>Radio Frequency Identification Equipment operating in the band 865 MHz to 868 MHz with power levels up to 2 W and in the band 915 MHz to 921 MHz with power levels up to 4 W; Harmonised Standard for access to radio spectrum</t>
  </si>
  <si>
    <t>CABLE</t>
  </si>
  <si>
    <t>Digital Enhanced Cordless Telecommunications (DECT); Test specification; Part 1: Radio</t>
  </si>
  <si>
    <t>PPUB</t>
  </si>
  <si>
    <t xml:space="preserve">CLC/TC 86A </t>
  </si>
  <si>
    <t xml:space="preserve">CLC/TC 86BXA </t>
  </si>
  <si>
    <t xml:space="preserve">CLC/SR 86 </t>
  </si>
  <si>
    <t xml:space="preserve">CLC/TC 46X </t>
  </si>
  <si>
    <t>9- Start of OAP</t>
  </si>
  <si>
    <t xml:space="preserve">1- Start of work </t>
  </si>
  <si>
    <t>ISO/TC 268/SC 1</t>
  </si>
  <si>
    <t xml:space="preserve">Smart Community infrastructures </t>
  </si>
  <si>
    <t xml:space="preserve">Geographic information — Calibration and validation of remote sensing data and derived products — Part 1: Fundamentals </t>
  </si>
  <si>
    <t xml:space="preserve">Geographic information — Ontology — Part 6: Service ontology registry </t>
  </si>
  <si>
    <t>Sestanek ISO/TC 211 + sestanki WG 7, AG 1 (Convenor) in AG 11</t>
  </si>
  <si>
    <t>Electronic Invoicing</t>
  </si>
  <si>
    <t>CEN/CLC JTC 13</t>
  </si>
  <si>
    <t>Cybersecurity and Data Protection</t>
  </si>
  <si>
    <t>01-Oct-2017</t>
  </si>
  <si>
    <t>CEN ISO/prTS 20440 rev</t>
  </si>
  <si>
    <t>Health informatics - Identification of medicinal products - Implementation guide for ISO 11239 data elements and structures for the unique identification and exchange of regulated information on pharmaceutical dose forms, units of presentation, routes of administration and packaging</t>
  </si>
  <si>
    <t>prCEN ISO/TS 23261</t>
  </si>
  <si>
    <t>Requirements for accessing digital medicinal products information by using the existing data carrier</t>
  </si>
  <si>
    <t>prEN ISO 17117-1</t>
  </si>
  <si>
    <t>prEN ISO 18104 rev</t>
  </si>
  <si>
    <t>Health informatics - Categorial structures for representation of nursing diagnoses and nursing actions in terminological systems</t>
  </si>
  <si>
    <t>prCEN ISO/TS 14441 rev</t>
  </si>
  <si>
    <t>Health informatics - Security and privacy requirements of EHR systems for use in conformity assessment</t>
  </si>
  <si>
    <t>prCEN ISO/TS 17429-3 rev</t>
  </si>
  <si>
    <t>Cooperative intelligent transport systems (C-ITS) - ITS station facility services - Part 3: Content subscription handler</t>
  </si>
  <si>
    <t>prCEN ISO/TS 17429-2 rev</t>
  </si>
  <si>
    <t>Cooperative intelligent transport systems (C-ITS) - ITS station facility services - Part 2: Facility services handler</t>
  </si>
  <si>
    <t>Intelligent transport systems - eSafety - Part 5: eCall for UNECE category L1 and L3 powered two-wheeled vehicles</t>
  </si>
  <si>
    <t>prCEN ISO/TS 17429-1 rev</t>
  </si>
  <si>
    <t>Cooperative intelligent transport systems (C-ITS) - ITS station facility services - Part 1: Communication profile handler</t>
  </si>
  <si>
    <t>prEN ISO 10218-1</t>
  </si>
  <si>
    <t>EN 16931-1:2017+A1:2019/prA2</t>
  </si>
  <si>
    <t>prEN XXX</t>
  </si>
  <si>
    <t>JT013031</t>
  </si>
  <si>
    <t>Managed Security Services Providers Requirements</t>
  </si>
  <si>
    <t>JT013032</t>
  </si>
  <si>
    <t>Requirements for professional profiles related to personal data processing and protection</t>
  </si>
  <si>
    <t xml:space="preserve">sestanki delovne skupine ISO/IEC JTC1/SC 22/ WG </t>
  </si>
  <si>
    <t>dr. Matevž Tadel</t>
  </si>
  <si>
    <t>sestanki delovnih skupin ISO/IEC JTC1/SC 27/ WG 1 in WG 2</t>
  </si>
  <si>
    <t>Igor Rozman</t>
  </si>
  <si>
    <t>Branko Šafarič</t>
  </si>
  <si>
    <t>prEN IEC 60034-18-1:2020</t>
  </si>
  <si>
    <t>IEC 60034-2-1 ED3</t>
  </si>
  <si>
    <t>IEC 60034-2-2 ED2</t>
  </si>
  <si>
    <t>IEC 60034-2-3 ED2</t>
  </si>
  <si>
    <t>IEC TS 60034-16-2 ED1</t>
  </si>
  <si>
    <t>IEC TS 60034-16-3 ED2</t>
  </si>
  <si>
    <t>IEC 60034-18-1 ED3</t>
  </si>
  <si>
    <t>IEC 60034-27-7 ED1</t>
  </si>
  <si>
    <t>IEC 60034-30-3 ED1</t>
  </si>
  <si>
    <t>IEC 60136 ED3</t>
  </si>
  <si>
    <t>Rotating electrical machines – Part 35: Technical requirements for electrical sheet metal and strip metal used in electrical machines</t>
  </si>
  <si>
    <t>Rotating electrical machines - Part 2-1: Standard methods for determining losses and efficiency from tests (excluding machines for traction vehicles)</t>
  </si>
  <si>
    <t>Rotating electrical machines - Part 2-2: Specific methods for determining separate losses of large machines from tests - Supplement to IEC 60034-2-1</t>
  </si>
  <si>
    <t>Rotating electrical machines - Part 2-3: Specific test methods for determining losses and efficiency of converter-fed AC motors</t>
  </si>
  <si>
    <t>Rotating electrical machines - Part 16-2: Excitation systems for synchronous machines - Models for power system studies</t>
  </si>
  <si>
    <t>Rotating electrical machines - Part 16-3: Excitation systems for synchronous machines - Dynamic performance</t>
  </si>
  <si>
    <t>Rotating electrical machines - Part 27-7: Insulation systems used in rotating electrical machines for sealed and moisture resistant winding type and quality control tests</t>
  </si>
  <si>
    <t>2/2005/NP</t>
  </si>
  <si>
    <t>2/1911/CD</t>
  </si>
  <si>
    <t>2/1912/CD</t>
  </si>
  <si>
    <t>2/2015/CDV</t>
  </si>
  <si>
    <t>EN 61666:2010/prA1:2020</t>
  </si>
  <si>
    <t>Document management - Part 2: Metadata elements and information reference model</t>
  </si>
  <si>
    <t>72563</t>
  </si>
  <si>
    <t>72513</t>
  </si>
  <si>
    <t>72514</t>
  </si>
  <si>
    <t>Thyristor valves for high voltage direct current (HVDC) power transmission - Part 3: Essential ratings (limiting values) and characteristics</t>
  </si>
  <si>
    <t>prEN IEC 61800-9-1</t>
  </si>
  <si>
    <t>prEN IEC 61800-9-2</t>
  </si>
  <si>
    <t>71665</t>
  </si>
  <si>
    <t>Safety of machinery - Electrical equipment of machines - Part 1: General requirements</t>
  </si>
  <si>
    <t>72141</t>
  </si>
  <si>
    <t>72948</t>
  </si>
  <si>
    <t>72639</t>
  </si>
  <si>
    <t>71555</t>
  </si>
  <si>
    <t>71412</t>
  </si>
  <si>
    <t>72130</t>
  </si>
  <si>
    <t>72636</t>
  </si>
  <si>
    <t>72469</t>
  </si>
  <si>
    <t>72134</t>
  </si>
  <si>
    <t>71765</t>
  </si>
  <si>
    <t>71762</t>
  </si>
  <si>
    <t>72136</t>
  </si>
  <si>
    <t>72947</t>
  </si>
  <si>
    <t>72125</t>
  </si>
  <si>
    <t>72137</t>
  </si>
  <si>
    <t>72127</t>
  </si>
  <si>
    <t>prEN IEC 62443-2-2</t>
  </si>
  <si>
    <t>prEN IEC 61010-2-201:2020</t>
  </si>
  <si>
    <t>Industrial communication networks - Fieldbus specifications - Part 2: Physical layer specification and service definition</t>
  </si>
  <si>
    <t>Industrial communication networks - Fieldbus specifications - Part 6-X: Application layer protocol specification - Type X elements</t>
  </si>
  <si>
    <t>Industrial communication networks - Profiles - Part 5-8: Installation of fieldbuses - Installation profiles for CPF 8</t>
  </si>
  <si>
    <t>Safety requirements for electrical equipment for measurement, control and laboratory use - Part 2-203: Particular requirements for industrial communication circuits and communication port interconnection</t>
  </si>
  <si>
    <t>Industrial communication networks - Fieldbus specifications - Part 5-X: Application layer service definition - Type X elements</t>
  </si>
  <si>
    <t>Industrial communication networks - Fieldbus specifications - Part 4-X: Data-link layer protocol specification - Type X elements</t>
  </si>
  <si>
    <t>Security for industrial automation and control systems - Part 2-4: Security program requirements for IACS service providers</t>
  </si>
  <si>
    <t>Industrial communication networks - Fieldbus specifications - Part 3-X: Data-link layer service definition - Type X elements</t>
  </si>
  <si>
    <t>Drago Majcen</t>
  </si>
  <si>
    <t>Electromagnetic compatibility (EMC) - Part 2-4: Environment - Compatibility levels in industrial plants for low-frequency conducted disturbances</t>
  </si>
  <si>
    <t>neuspešno</t>
  </si>
  <si>
    <t>SIST EN 50549-2:2019</t>
  </si>
  <si>
    <t>Zahteve za vzporedno vezavo generatorskih postrojev z razdelilnim omrežjem - 2. del: Vezava s srednjenapetostnim razdelilnim omrežjem do vključno tipa B</t>
  </si>
  <si>
    <t>Electric vehicle conductive charging system - Part 23-1: DC electric vehicle charging station with an automated connection device</t>
  </si>
  <si>
    <t>Electric vehicle conductive charging system - Part 24: Digital communication between a DC EV charging station and an electric vehicle for control of DC charging</t>
  </si>
  <si>
    <t>Electric vehicle wireless power transfer (WPT) systems - Part 2: Specific requirements for communication between electric road vehicle (EV) and infrastructure</t>
  </si>
  <si>
    <t>Electrical characteristics test methods of EDLC Module for Electric road vehicles</t>
  </si>
  <si>
    <t>Electric vehicle battery swap system - Part 1: General and guidance</t>
  </si>
  <si>
    <t>Live Working - Electrically insulating helmets for use on low and medium voltage installations</t>
  </si>
  <si>
    <t>Live working - Footwear for electrical protection - Part 1: Insulating footwear and overboots</t>
  </si>
  <si>
    <t>Information technology - Data centre facilities and infrastructures - Part 2-4: Telecommunications cabling infrastructure</t>
  </si>
  <si>
    <t>Information technology - Data centre facilities and infrastructures - Part 4-8: Carbon usage effectiveness</t>
  </si>
  <si>
    <t>Information technology - Data centre facilities and infrastructures - Part 4-9: Water Usage Effectiveness</t>
  </si>
  <si>
    <t>Information technology - Premises distribution access network (PDAN) cabling to support deployment of optical broadband networks</t>
  </si>
  <si>
    <t>Power transformers - Part 4: Guide to the lightning impulse and switching impulse testing - Power transformers and reactors</t>
  </si>
  <si>
    <t>Household and similar electrical appliances - Product information properties - Part 1: Fundamentals</t>
  </si>
  <si>
    <t>Application integration at electric utilities - System interfaces for distribution management - Part 9: Interfaces for meter reading and control</t>
  </si>
  <si>
    <t>Power systems management and associated information exchange - Data and communications security - Part 5: Security for IEC 60870-5 and derivatives</t>
  </si>
  <si>
    <t>Power systems management and associated information exchange - Data and communications security - Part 14: Cyber security event logging</t>
  </si>
  <si>
    <t>Photovoltaic (PV) module safety qualification - Part 1: Requirements for construction</t>
  </si>
  <si>
    <t>Photovoltaic (PV) module safety qualification - Part 2: Requirements for testing</t>
  </si>
  <si>
    <t>Photovoltaic (PV) systems - Requirements for testing, documentation and maintenance - Part 1: Grid connected systems - Documentation, commissioning tests and inspection</t>
  </si>
  <si>
    <t>Measurement procedures for materials used in photovoltaic modules - Part 2-1: Polymeric materials - Frontsheet and backsheet - Safety requirements</t>
  </si>
  <si>
    <t>Household and similar electrical appliances - Safety - Part 2-95: Particular requirements for drives for vertically moving garage doors for residential use</t>
  </si>
  <si>
    <t>Household and similar electrical appliances - Safety - Part 2-39: Commercial electric multi-purpose cooking pans</t>
  </si>
  <si>
    <t>Household and similar electrical appliances - Safety - Part 2-116: Particular requirements for furniture with electrically motorized parts</t>
  </si>
  <si>
    <t>Household and similar electrical appliances - Safety - Part 2-51: Particular requirements for stationary circulation pumps for heating and service water installations</t>
  </si>
  <si>
    <t>Household and similar electrical appliances - Safety - Part 2-84: Particular requirements for toilet appliances</t>
  </si>
  <si>
    <t>Household and similar electrical appliances - Safety - Part 2-7: Particular requirements for washing machine</t>
  </si>
  <si>
    <t>Electric motor-operated hand-held tools, transportable tools and lawn and garden machinery - Safety - Part 2-16: Particular requirements for hand-held fastener driving tools</t>
  </si>
  <si>
    <t>Safety and environmental aspects of motor-operated electric tools</t>
  </si>
  <si>
    <t>Spremembe klasifikacije srebra v razred "reprotoksičnih" materialov</t>
  </si>
  <si>
    <t>v pripravi - dodatno</t>
  </si>
  <si>
    <t>SIST IEC 60479-1:2020</t>
  </si>
  <si>
    <t>SIST IEC 60479-2:2020</t>
  </si>
  <si>
    <t>Vplivi električnega toka na ljudi in živali – 2. del: Posebnosti</t>
  </si>
  <si>
    <t>Vplivi električnega toka na ljudi in živali – 1. del: Splošno</t>
  </si>
  <si>
    <t>SIST HD 60364-4-41:2017</t>
  </si>
  <si>
    <t>SIST HD 60364-4-41:2017/A11:2017</t>
  </si>
  <si>
    <t>SIST HD 60364-4-41:2017/A12:2019</t>
  </si>
  <si>
    <t>SIST HD 60364-5-534:2016</t>
  </si>
  <si>
    <t>Nizkonapetostne električne inštalacije - 4-41. del: Zaščitni ukrepi - Zaščita pred električnim udarom - Dopolnilo A11</t>
  </si>
  <si>
    <t>Nizkonapetostne električne inštalacije - 4-41. del: Zaščitni ukrepi - Zaščita pred električnim udarom - Dopolnilo A12</t>
  </si>
  <si>
    <t>Nizkonapetostne električne inštalacije - 5-53. del: Izbira in namestitev električne opreme - Ločevanje, stikanje in krmiljenje - 534. točka: Naprave za prenapetostno zaščito</t>
  </si>
  <si>
    <t>Nizkonapetostne električne inštalacije - 4-41. del: Zaščitni ukrepi - Zaščita pred električnim udarom</t>
  </si>
  <si>
    <t>Zorič</t>
  </si>
  <si>
    <t>Opomba: Pregled je pripravljen glede na podatke, ki so bili na dan 11. 11. 2020 na voljo na spletnih straneh Cenelec in IEC.</t>
  </si>
  <si>
    <t>EMC - Low frequency phenomena</t>
  </si>
  <si>
    <t>High power transient phenomena</t>
  </si>
  <si>
    <t>Electromagnetic Compatibility (EMC)</t>
  </si>
  <si>
    <t>Interference relating to industrial, scientific and medical radio-frequency apparatus, to other (heavy) industrial equipment, to overhead power lines, to high voltage equipment and to electric traction</t>
  </si>
  <si>
    <t>Electromagnetic disturbances related to electric/electronic equipment on vehicles and internal combustion engine powered devices</t>
  </si>
  <si>
    <t>Interference relating to household appliances tools, lighting equipment and similar apparatus</t>
  </si>
  <si>
    <t>IEC CISPR H</t>
  </si>
  <si>
    <t>Limits for the protection of radio services</t>
  </si>
  <si>
    <t>IEC CISPR I</t>
  </si>
  <si>
    <t>Electromagnetic compatibility of information technology equipment, multimedia equipment and receivers</t>
  </si>
  <si>
    <t>CLC/ETSI/JWG EMC</t>
  </si>
  <si>
    <t>Railway Applications - The Specification and Demonstration of Reliability, Availability, Maintainability and Safety (RAMS) - Part 1: Generic RAMS Process</t>
  </si>
  <si>
    <t>Railway applications - Current collection systems - Requirements for and validation of measurements of the dynamic interaction between pantograph and overhead contact line</t>
  </si>
  <si>
    <t>Railway applications - Fixed installations and rolling stock - Criteria to achieve technical compatibility between pantographs and overhead contact line</t>
  </si>
  <si>
    <t>Cross-functional Software Standard for Railways</t>
  </si>
  <si>
    <t>CLC/SC 9X</t>
  </si>
  <si>
    <t>Railway applications - Compatibility between rolling stock and train detection systems - Part 3: Compatibility with axle counters</t>
  </si>
  <si>
    <t>Railway applications - Technical parameters of train detection systems for the interoperability of the trans-European railway system - Part 1: Track circuits</t>
  </si>
  <si>
    <t>Railway applications - Fixed installations - Electrical safety, earthing and the return circuit - Part 1: Protective provisions against electric shock</t>
  </si>
  <si>
    <t>Railway applications - Fixed installations - Electrical safety, earthing and the return circuit - Part 2: Provisions against the effects of stray currents caused by DC traction systems</t>
  </si>
  <si>
    <t>Railway applications - Fixed installations - Electrical safety, earthing and the return circuit - Part 3: Mutual Interaction of AC and DC traction systems</t>
  </si>
  <si>
    <t>Railway applications - Supply voltages of traction systems</t>
  </si>
  <si>
    <t>Railway applications - Current collection systems - Validation of simulation of the dynamic interaction between pantograph and overhead contact line</t>
  </si>
  <si>
    <t>Railway Applications - Fixed installations and rolling stock - Technical criteria for the coordination between electric traction power supply systems and rolling stock to achieve interoperability - Part 1: General</t>
  </si>
  <si>
    <t>Railway Applications - Fixed installations and rolling stock - Technical criteria for the coordination between electric traction power supply systems and rolling stock to achieve interoperability - Part 2: stability and harmonics</t>
  </si>
  <si>
    <t>Railway applications - Fixed installations - High-voltage/low-voltage prefabricated substations in AC and DC electric traction systems</t>
  </si>
  <si>
    <t>Railway applications - Rolling stock - Testing of rolling stock on completion of construction and before entry into service</t>
  </si>
  <si>
    <t>BLC Blockchain</t>
  </si>
  <si>
    <t>Doc. dr. Muhamed Turkanović</t>
  </si>
  <si>
    <t>Standardizacija na področju blockchain tehnologije</t>
  </si>
  <si>
    <t>Blockchain and distributed ledger technologies</t>
  </si>
  <si>
    <t>ISO/TC 307</t>
  </si>
  <si>
    <t>ISO/TC 307/AG 1</t>
  </si>
  <si>
    <t>SBP Review Advisory Group</t>
  </si>
  <si>
    <t>ISO/TC 307/AG 2</t>
  </si>
  <si>
    <t>Liaison Advisory Group</t>
  </si>
  <si>
    <t>ISO/TC 307/AHG 2</t>
  </si>
  <si>
    <t>Guidance for Auditing DLT Systems</t>
  </si>
  <si>
    <t>ISO/TC 307/JWG 4</t>
  </si>
  <si>
    <t>ISO/TC 307/SG 7</t>
  </si>
  <si>
    <t>Interoperability of blockchain and distributed ledger technology systems</t>
  </si>
  <si>
    <t>ISO/TC 307/WG 1</t>
  </si>
  <si>
    <t>Foundations</t>
  </si>
  <si>
    <t>ISO/TC 307/WG 3</t>
  </si>
  <si>
    <t>Smart contracts and their applications</t>
  </si>
  <si>
    <t>ISO/TC 307/WG 5</t>
  </si>
  <si>
    <t>Governance</t>
  </si>
  <si>
    <t>ISO/TC 307/WG 6</t>
  </si>
  <si>
    <t>Use cases</t>
  </si>
  <si>
    <t>Joint ISO/TC 307 - ISO/IEC JTC 1/SC 27 WG: Security, privacy and identity for Blockchain and DLT</t>
  </si>
  <si>
    <t>CEN/CLC/JTC 19</t>
  </si>
  <si>
    <t>Blockchain and Distributed Ledger Technologies</t>
  </si>
  <si>
    <t>CEN/CLC</t>
  </si>
  <si>
    <t>ASD-STAN/D 7/WG 4</t>
  </si>
  <si>
    <t>Blockchain for Aviation (BC4A)</t>
  </si>
  <si>
    <t>ISO/NP TR 23578</t>
  </si>
  <si>
    <t>ISO/TR 23455:2019/FDCor 1</t>
  </si>
  <si>
    <t>ISO/CD TR 23245.2</t>
  </si>
  <si>
    <t>ISO/AWI TR 23246</t>
  </si>
  <si>
    <t>5000</t>
  </si>
  <si>
    <t>1098</t>
  </si>
  <si>
    <t>Insulating liquids - Determination of the breakdown voltage at power frequency - Test method</t>
  </si>
  <si>
    <t>Mineral insulating oils in electrical equipment - Supervision and maintenance guidance</t>
  </si>
  <si>
    <t>Specification for unused insulating mineral oils for cables with oil ducts</t>
  </si>
  <si>
    <t>Detection and determination of specified additives in mineral insulating oils</t>
  </si>
  <si>
    <t>Classification of insulating liquids</t>
  </si>
  <si>
    <t>Synthetic organic esters for electrical purposes - Guide for maintenance of transformer esters in equipment</t>
  </si>
  <si>
    <t>Fluids for electrotechnical applications - Unused natural esters for transformers and similar electrical equipment</t>
  </si>
  <si>
    <t>Under Approval</t>
  </si>
  <si>
    <t>FprEN IEC 61133</t>
  </si>
  <si>
    <t>prEN 50388-1</t>
  </si>
  <si>
    <t>prEN 50122-1</t>
  </si>
  <si>
    <t>prEN 50122-2</t>
  </si>
  <si>
    <t>prEN 50122-3</t>
  </si>
  <si>
    <t>FprEN IEC 61375-2-8:2021</t>
  </si>
  <si>
    <t>CLC/prTS 50717</t>
  </si>
  <si>
    <t>CLC/prTS 50711</t>
  </si>
  <si>
    <t>EN 50463-4:2017/prA1:2021</t>
  </si>
  <si>
    <t>CLC/prTS 50712</t>
  </si>
  <si>
    <t>CLC/FprTS 50238-3</t>
  </si>
  <si>
    <t>prEN 50617-1</t>
  </si>
  <si>
    <t>EN 50318:2018/FprA1</t>
  </si>
  <si>
    <t>prEN 50388-2</t>
  </si>
  <si>
    <t>EN 50163:2004/prA3:2021</t>
  </si>
  <si>
    <t>EN 50126-1:2017/prA1</t>
  </si>
  <si>
    <t>prEN 50716</t>
  </si>
  <si>
    <t>EN 50317:2012/prA1:2021</t>
  </si>
  <si>
    <t>EN 50367:2020/prA1</t>
  </si>
  <si>
    <t>prEN 50121-4:2021</t>
  </si>
  <si>
    <t>prEN 50121-5:2021</t>
  </si>
  <si>
    <t>prEN 50121-3-2</t>
  </si>
  <si>
    <t>prEN 50121-3-1:2021</t>
  </si>
  <si>
    <t>prEN IEC 63341-2</t>
  </si>
  <si>
    <t>EN 50124-1:2017/prA1</t>
  </si>
  <si>
    <t>EN 50124-2:2017/prA1</t>
  </si>
  <si>
    <t>Electronic railway equipment - Train communication network (TCN) - Part 2-8: TCN conformance test</t>
  </si>
  <si>
    <t>Railway applications - Electromagnetic compatibility - Part 4: Emission and immunity of the signalling and telecommunications apparatus</t>
  </si>
  <si>
    <t>Railway applications - Electromagnetic compatibility - Part 5: Emission and immunity of fixed power supply installations and apparatus</t>
  </si>
  <si>
    <t>Railway applications - Electromagnetic compatibility - Part 3-2: Rolling stock - Apparatus</t>
  </si>
  <si>
    <t>Railway applications - Electromagnetic compatibility - Part 3-1: Rolling stock - Train and complete vehicle</t>
  </si>
  <si>
    <t>Railway applications – Rolling stock – Fuel cell systems for propulsion - Part 2: Hydrogen storage system</t>
  </si>
  <si>
    <t>Railway applications - Insulation coordination - Part 1: Basic requirements - Clearances and creepage distances for all electrical and electronic equipment</t>
  </si>
  <si>
    <t>Railway applications - Insulation coordination - Part 2: Overvoltages and related protection</t>
  </si>
  <si>
    <t>Opomba: Pregled je pripravljen glede na podatke, ki so bili na dan 01-10-2021 na voljo na spletnih straneh Cenelec.</t>
  </si>
  <si>
    <t>člani TC</t>
  </si>
  <si>
    <t>63124</t>
  </si>
  <si>
    <t>prEN 62818</t>
  </si>
  <si>
    <t>73693</t>
  </si>
  <si>
    <t>prEN IEC 61284</t>
  </si>
  <si>
    <t>Overhead lines - Requirements and tests for fittings</t>
  </si>
  <si>
    <t>IEC TS 62818-1 ED1</t>
  </si>
  <si>
    <t>IEC TS 62818-2 ED1</t>
  </si>
  <si>
    <t>IEC TS 63089 ED1</t>
  </si>
  <si>
    <t>&lt;em&gt;Conductors for overhead lines - Fiber reinforced composite core used as supporting member material - Part 1: Polymeric Matrix Composite Cores&lt;/em&gt;</t>
  </si>
  <si>
    <t>&lt;em&gt;Conductors for overhead lines - Fiber reinforced composite core used as supporting member material - Part 2: Metallic Matrix Composite Cores&lt;/em&gt;</t>
  </si>
  <si>
    <t>Skupina</t>
  </si>
  <si>
    <t>Vodja</t>
  </si>
  <si>
    <t>74331</t>
  </si>
  <si>
    <t>73425</t>
  </si>
  <si>
    <t>74401</t>
  </si>
  <si>
    <t>prEN IEC 60136</t>
  </si>
  <si>
    <t>prEN IEC 60034-30-3</t>
  </si>
  <si>
    <t>prEN IEC 60413</t>
  </si>
  <si>
    <t>FprEN IEC 60034-9:2021</t>
  </si>
  <si>
    <t>Rotating electrical machines - Part 15: Impulse voltage withstand levels of form-wound stator coils for rotating a.c. machines</t>
  </si>
  <si>
    <t>Rotating electrical machines - Part 18-41: Partial discharge free electrical insulation systems (Type I) used in rotating electrical machines fed from voltage converters - Qualification and quality control tests</t>
  </si>
  <si>
    <t>Dimensions, marking and testing of carbon brushes and dimensions of brush-holders for electrical machinery</t>
  </si>
  <si>
    <t>Test procedures for determining physical properties of brush materials for electrical machines</t>
  </si>
  <si>
    <t>WG 28</t>
  </si>
  <si>
    <t>PT 60034-27-7</t>
  </si>
  <si>
    <t>WG 31</t>
  </si>
  <si>
    <t>Bernd Ponick</t>
  </si>
  <si>
    <t>Axel Möhle</t>
  </si>
  <si>
    <t>Hans Krieg</t>
  </si>
  <si>
    <t>Evgenii Popov</t>
  </si>
  <si>
    <t>Martin Kaufhold</t>
  </si>
  <si>
    <t>Andrea Cavallini</t>
  </si>
  <si>
    <t>Dagmar Thien</t>
  </si>
  <si>
    <t>Tyler Gaerke</t>
  </si>
  <si>
    <t>Ralf Pliquett</t>
  </si>
  <si>
    <t>Céline JOANNAN</t>
  </si>
  <si>
    <t>IEC 60034-15 ED4</t>
  </si>
  <si>
    <t>IEC 60034-18-41 ED2</t>
  </si>
  <si>
    <t>IEC 60034-35 ED1</t>
  </si>
  <si>
    <t>IEC 60413 ED2</t>
  </si>
  <si>
    <t>2/2038/RR</t>
  </si>
  <si>
    <t>2/2060/RR</t>
  </si>
  <si>
    <t xml:space="preserve">ISO </t>
  </si>
  <si>
    <t>ISO/WD TR 6277</t>
  </si>
  <si>
    <t>ISO/WD TR 23642</t>
  </si>
  <si>
    <t>Blockchain and distributed ledger technologies - Overview of smart contract security good practice and issues</t>
  </si>
  <si>
    <t>74453</t>
  </si>
  <si>
    <t>73429</t>
  </si>
  <si>
    <t>74666</t>
  </si>
  <si>
    <t>74405</t>
  </si>
  <si>
    <t>prEN IEC 62310-1</t>
  </si>
  <si>
    <t>prEN IEC 62909-3</t>
  </si>
  <si>
    <t>FprEN IEC 61800-5-3:2020</t>
  </si>
  <si>
    <t>EN IEC 62040-1:2019/FprA1:2021</t>
  </si>
  <si>
    <t>Static transfer systems (STS) - Part 1: General and safety requirements</t>
  </si>
  <si>
    <t>Adjustable speed electrical power drive systems - Part 9-2: Ecodesign for motor systems - Energy efficiency determination and classification</t>
  </si>
  <si>
    <t>Bi-directional grid connected power converters - Part 3: EMC requirements and test methods</t>
  </si>
  <si>
    <t>Adjustable speed electrical power drive systems - Part 5-3: Safety requirements - Functional, electrical and environmental requirements for encoders</t>
  </si>
  <si>
    <t>74851</t>
  </si>
  <si>
    <t>CLC/TC 44</t>
  </si>
  <si>
    <t>EN IEC 62061:2021/prA1</t>
  </si>
  <si>
    <t>prEN IEC 60204-32:2021</t>
  </si>
  <si>
    <t>EN 60204-1:2018/prA1:2020</t>
  </si>
  <si>
    <t>73016</t>
  </si>
  <si>
    <t>73665</t>
  </si>
  <si>
    <t>74333</t>
  </si>
  <si>
    <t>74528</t>
  </si>
  <si>
    <t>74531</t>
  </si>
  <si>
    <t>74527</t>
  </si>
  <si>
    <t>74558</t>
  </si>
  <si>
    <t>74577</t>
  </si>
  <si>
    <t>74574</t>
  </si>
  <si>
    <t>74592</t>
  </si>
  <si>
    <t>74735</t>
  </si>
  <si>
    <t>74726</t>
  </si>
  <si>
    <t>73380</t>
  </si>
  <si>
    <t>74043</t>
  </si>
  <si>
    <t>74169</t>
  </si>
  <si>
    <t>74172</t>
  </si>
  <si>
    <t>74171</t>
  </si>
  <si>
    <t>74173</t>
  </si>
  <si>
    <t>74170</t>
  </si>
  <si>
    <t>74215</t>
  </si>
  <si>
    <t>73430</t>
  </si>
  <si>
    <t>73008</t>
  </si>
  <si>
    <t>prEN IEC 63303</t>
  </si>
  <si>
    <t>prEN IEC 61514-2</t>
  </si>
  <si>
    <t>prEN IEC 61514</t>
  </si>
  <si>
    <t>prEN IEC 61139-3</t>
  </si>
  <si>
    <t>prEN IEC 63261</t>
  </si>
  <si>
    <t>prEN IEC 63082-2</t>
  </si>
  <si>
    <t>prEN IEC 63270</t>
  </si>
  <si>
    <t>prEN IEC 63187</t>
  </si>
  <si>
    <t>prEN IEC 61158-2:2021</t>
  </si>
  <si>
    <t>prEN IEC 61158-X-28:2021</t>
  </si>
  <si>
    <t>prEN IEC 61784-2-19:2021</t>
  </si>
  <si>
    <t>prEN IEC 61158-6-X:2021</t>
  </si>
  <si>
    <t>prEN IEC 61158-5-X:2021</t>
  </si>
  <si>
    <t>prEN IEC 61158-X-27:2021</t>
  </si>
  <si>
    <t>prEN IEC 61784-1-X:2021</t>
  </si>
  <si>
    <t>prEN IEC 61158-4-X:2021</t>
  </si>
  <si>
    <t>prEN IEC 61158-1:2021</t>
  </si>
  <si>
    <t>prEN IEC 61158-3-X:2021</t>
  </si>
  <si>
    <t>prEN IEC 61784-2-X:2021</t>
  </si>
  <si>
    <t>prEN IEC 61784-1-22:2021</t>
  </si>
  <si>
    <t>prEN IEC 62453-302:2021</t>
  </si>
  <si>
    <t>prEN IEC 63206:2021</t>
  </si>
  <si>
    <t>Human-Machine Interfaces for Process Automation Systems</t>
  </si>
  <si>
    <t>Industrial process control systems - Part 2: Methods of evaluating the performance of intelligent valve positioners with pneumatic outputs mounted on an actuator valve assembly</t>
  </si>
  <si>
    <t>Industrial communication networks - Profiles - Part 5-19: Installation of fieldbuses - Installation profiles for CPF 19</t>
  </si>
  <si>
    <t>Industrial-process control systems - Methods of evaluating the performance of valve positioners with pneumatic outputs</t>
  </si>
  <si>
    <t>Representation of electrical &amp; instrument objects in digital 3D plant models during engineering</t>
  </si>
  <si>
    <t>Industrial automation equipment and systems - Predictive maintenance</t>
  </si>
  <si>
    <t>Field device tool (FDT) interface specification - Part 1: Overview and guidance</t>
  </si>
  <si>
    <t>Field device tool (FDT) interface specification - Part 2: Concepts and detailed description</t>
  </si>
  <si>
    <t>Industrial communication networks - Fieldbus specifications and Profiles - Type 28 elements (AUTBUS)</t>
  </si>
  <si>
    <t>Industrial networks - Profiles - Part 2-19: Additional real-time fieldbus profiles based on ISO/IEC/IEEE 8802-3 - CPF 19</t>
  </si>
  <si>
    <t>Industrial communication networks - Fieldbus specifications and Profiles - Type 27 elements (MECHATROLINK)</t>
  </si>
  <si>
    <t>Industrial networks - Profiles - Part 1-X: Fieldbus profiles</t>
  </si>
  <si>
    <t>Industrial communication networks - Fieldbus specifications - Part 1: Overview and guidance for the IEC 61158 and IEC 61784 series</t>
  </si>
  <si>
    <t>Industrial networks - Profiles - Part 2-X: Additional real-time fieldbus profiles based on ISO/IEC/IEEE 8802-3</t>
  </si>
  <si>
    <t>Industrial networks - Profiles - Part 1-22: Fieldbus profiles - Communication Profile Family 22</t>
  </si>
  <si>
    <t>Field device tool (FDT) interface specification - Part 302: Communication profile integration - IEC 61784 CPF 2</t>
  </si>
  <si>
    <t>Industrial networks - Single-drop digital communication interface - Part 2: Functional safety extensions</t>
  </si>
  <si>
    <t>Industrial - Process control systems - Recorders</t>
  </si>
  <si>
    <t>74559</t>
  </si>
  <si>
    <t>74774</t>
  </si>
  <si>
    <t>74560</t>
  </si>
  <si>
    <t>74775</t>
  </si>
  <si>
    <t>prEN IEC 61010-2-011</t>
  </si>
  <si>
    <t>prEN IEC 61010-2-012</t>
  </si>
  <si>
    <t>Safety requirements for electrical equipment for measurement, control, and laboratory use - Part 2-012: Particular requirements for climatic and environmental testing and other temperature conditioning equipment</t>
  </si>
  <si>
    <t>73980</t>
  </si>
  <si>
    <t>73950</t>
  </si>
  <si>
    <t>73763</t>
  </si>
  <si>
    <t>74123</t>
  </si>
  <si>
    <t>74557</t>
  </si>
  <si>
    <t>74122</t>
  </si>
  <si>
    <t>73212</t>
  </si>
  <si>
    <t>prEN IEC 61557-18</t>
  </si>
  <si>
    <t>prEN IEC 60688:2021</t>
  </si>
  <si>
    <t>Electrical safety in low voltage distribution systems up to 1 000 V a.c. and 1 500 V d.c. - Equipment for testing, measuring or monitoring of protective measures - Part 9: Equipment for insulation fault location in IT systems</t>
  </si>
  <si>
    <t>Electrical safety in low voltage distribution systems up to 1 000 V a.c and 1 500 V d.c - Equipment for testing, measuring or monitoring of protective measures - Part 14: Equipment for testing the safety of electrical equipment for machinery</t>
  </si>
  <si>
    <t>Electrical safety in low voltage distribution systems up to 1 000 V a.c. and 1 500 V d.c. - Equipment for testing, measuring or monitoring of protective measures - Part 13: Hand-held and hand-manipulated current clamps and sensors for measurement of leakage currents in electrical distribution systems</t>
  </si>
  <si>
    <t>Electrical safety in low voltage distribution systems up to 1 000 V a.c. and 1 500 V d.c - Equipment for testing, measuring or monitoring of protective measures - Part 16: Equipment for testing the effectiveness of the protective measures of electrical equipment and/or medical electrical equipment</t>
  </si>
  <si>
    <t>Electrical measuring transducers for converting AC and DC electrical quantities to analogue or digital signals</t>
  </si>
  <si>
    <t>74334</t>
  </si>
  <si>
    <t>Sodelovanje strokovnjaka</t>
  </si>
  <si>
    <t>Sodelovenja strokovnjakinje</t>
  </si>
  <si>
    <t>Maruša Pirc</t>
  </si>
  <si>
    <t>BogdanSeliger</t>
  </si>
  <si>
    <t>Boštijan Glavič</t>
  </si>
  <si>
    <t>IEC/TC 108 - HGBSD</t>
  </si>
  <si>
    <t>Bogdan Seliger</t>
  </si>
  <si>
    <t>Mitja Koprivšek</t>
  </si>
  <si>
    <t>Mitja Koprišek</t>
  </si>
  <si>
    <t>Sodelovnje strokovnjaka v PT</t>
  </si>
  <si>
    <t>IEC/TC 85 PT 61557-18</t>
  </si>
  <si>
    <t>IEC TS 62271-320 ED1</t>
  </si>
  <si>
    <t>IEC 62271-201 ED3</t>
  </si>
  <si>
    <t>IEC 62271-207 ED3</t>
  </si>
  <si>
    <t>IEC 62271-211 ED2</t>
  </si>
  <si>
    <t>IEC 62271-214 ED2</t>
  </si>
  <si>
    <t>IEC TR 62271-307 ED2</t>
  </si>
  <si>
    <t>IEC 63404 ED1</t>
  </si>
  <si>
    <t>IEC 60947-5-5 ED2</t>
  </si>
  <si>
    <t>IEC 60947-5-7 ED2</t>
  </si>
  <si>
    <t>IEC 60947-10 ED1</t>
  </si>
  <si>
    <t>IEC 61439-3 ED2</t>
  </si>
  <si>
    <t>IEC 61439-4 ED2</t>
  </si>
  <si>
    <t>IEC 61439-5 ED3</t>
  </si>
  <si>
    <t>Low-voltage switchgear and controlgear assemblies - Part 7: Assemblies for specific applications such as marinas, camping sites, market squares, electric vehicle charging stations</t>
  </si>
  <si>
    <t>Low-voltage switchgear and controlgear assemblies - Part 5: Assemblies for power distribution in public networks</t>
  </si>
  <si>
    <t>Low-voltage switchgear and controlgear assemblies - Part 4: Particular requirements for assemblies for construction sites (ACS)</t>
  </si>
  <si>
    <t>Low-voltage switchgear and controlgear assemblies - Part 3: Distribution boards intended to be operated by ordinary persons (DBO)</t>
  </si>
  <si>
    <t>Low-voltage switchgear and controlgear - Part 5-5: Control circuit devices and switching elements - Electrical emergency stop device with mechanical latching function</t>
  </si>
  <si>
    <t>Low-voltage switchgear and controlgear - Part 5-7: Control circuit devices and switching elements - Requirements for proximity devices with analogue output</t>
  </si>
  <si>
    <t>Low-voltage switchgear and controlgear – Part 10: Semiconductor Circuit-Breakers</t>
  </si>
  <si>
    <t>Switchgear and controlgear and their assemblies for low voltage – Integration method of radiocommunication device into an equipment</t>
  </si>
  <si>
    <t>High-voltage switchgear and controlgear - Part 201: AC solid-insulation enclosed switchgear and controlgear for rated voltages above 1 kV and up to and including 52 kV</t>
  </si>
  <si>
    <t>High-voltage switchgear and controlgear - Part 207: Seismic qualification for gas-insulated switchgear assemblies, metal enclosed and solid-insulation enclosed switchgear for rated voltages above 1 kV</t>
  </si>
  <si>
    <t>High-voltage switchgear and controlgear - Part 211: Direct connection between power transformers and gas-insulated metal-enclosed switchgear for rated voltages above 52 kV</t>
  </si>
  <si>
    <t>High-voltage switchgear and controlgear - Part 214: Internal arc classification for metal-enclosed pole-mounted switchgear and controlgear for rated voltages above 1 kV and up to and including 52 kV</t>
  </si>
  <si>
    <t>High-voltage switchgear and controlgear - Part 307: Guidance for the extension of validity of type tests of AC metal and solid-insulation enclosed switchgear and controlgear for rated voltages above 1 kV and up to and including 52 kV</t>
  </si>
  <si>
    <t>High-voltage switchgear and controlgear - Part 320: Environmental aspects and life cycle assessment rules</t>
  </si>
  <si>
    <t>Low-voltage switchgear and controlgear - Part 9-2: Active arc-fault mitigation systems - Optical-based internal arc-detection and mitigation devices</t>
  </si>
  <si>
    <t>ETSI/TC ERM WGENC</t>
  </si>
  <si>
    <t>ETSI/TC ERM VGRM</t>
  </si>
  <si>
    <t>ETSI/TC ERM TGMARINE</t>
  </si>
  <si>
    <t>ETSI/TC MSG EVAL</t>
  </si>
  <si>
    <t>Evalution</t>
  </si>
  <si>
    <t>ETSI/TC mWT</t>
  </si>
  <si>
    <t>ETSI/TC DECT TDE</t>
  </si>
  <si>
    <t>Technology dissemination and external relations</t>
  </si>
  <si>
    <t>6+3 častni člani</t>
  </si>
  <si>
    <t>CLC/SR 86A</t>
  </si>
  <si>
    <t>CLC/SR 86</t>
  </si>
  <si>
    <t>CLC/TC 86D</t>
  </si>
  <si>
    <t>CLC/TC 86</t>
  </si>
  <si>
    <t>Semiconductor optoelectronic devices</t>
  </si>
  <si>
    <t>Fibre optics</t>
  </si>
  <si>
    <t>Fibres and cables</t>
  </si>
  <si>
    <t>INT AFI</t>
  </si>
  <si>
    <t>Evolution of management towards autonomic future internet</t>
  </si>
  <si>
    <t>MTS TDL</t>
  </si>
  <si>
    <t>MTS TST</t>
  </si>
  <si>
    <t>Testing</t>
  </si>
  <si>
    <t>Test description language</t>
  </si>
  <si>
    <t>73042</t>
  </si>
  <si>
    <t>72936</t>
  </si>
  <si>
    <t>73700</t>
  </si>
  <si>
    <t>73707</t>
  </si>
  <si>
    <t>73701</t>
  </si>
  <si>
    <t>72933</t>
  </si>
  <si>
    <t>72935</t>
  </si>
  <si>
    <t>72934</t>
  </si>
  <si>
    <t>74491</t>
  </si>
  <si>
    <t>74490</t>
  </si>
  <si>
    <t>73010</t>
  </si>
  <si>
    <t>74661</t>
  </si>
  <si>
    <t>67219</t>
  </si>
  <si>
    <t>69744</t>
  </si>
  <si>
    <t>prEN IEC 63407</t>
  </si>
  <si>
    <t>EN 61316:1999/prA1</t>
  </si>
  <si>
    <t>Boxes and enclosures for electrical accessories for household and similar fixed electrical installations - Part 23: Particular requirements for floor boxes and enclosures</t>
  </si>
  <si>
    <t>Boxes and enclosures for electrical accessories for household and similar fixed electrical installations - Part 21: Particular requirements for boxes and enclosures with provision for suspension means</t>
  </si>
  <si>
    <t>Boxes and enclosures for electrical accessories for household and similar fixed electrical installations - Part 22: Particular requirements for connecting boxes and enclosures</t>
  </si>
  <si>
    <t>Boxes and enclosures for electrical accessories for household and similar fixed electrical installations - Part 24: Particular requirements for enclosures for housing protective devices and other power dissipating electrical equipment</t>
  </si>
  <si>
    <t>Electrical accessories - Portable residual current devices without integral overcurrent protection for household and similar use (PRCDs)</t>
  </si>
  <si>
    <t>Conductive charging of electric vehicles - Contact interface for automated connection device (ACD)</t>
  </si>
  <si>
    <t>Plugs, fixed or portable socket- outlets and appliance inlets for industrial purposes - Part 1: General requirements</t>
  </si>
  <si>
    <t xml:space="preserve">CLC/SR 23 </t>
  </si>
  <si>
    <t>CLC/TC 23BX</t>
  </si>
  <si>
    <t xml:space="preserve">CLC/SR 23K - </t>
  </si>
  <si>
    <t xml:space="preserve">CLC/TC 22X </t>
  </si>
  <si>
    <t>CLC/TC 22X - Power electronics</t>
  </si>
  <si>
    <t>CLC/TC 85X</t>
  </si>
  <si>
    <t>CLC/TC 108X</t>
  </si>
  <si>
    <t>IEC/TC 1082</t>
  </si>
  <si>
    <t>SIST EN 62911</t>
  </si>
  <si>
    <t>Audio, video and information technology equipment - Routine electrical safety testing in production</t>
  </si>
  <si>
    <t>00305169</t>
  </si>
  <si>
    <t>00305149</t>
  </si>
  <si>
    <t>00305168</t>
  </si>
  <si>
    <t>00305162</t>
  </si>
  <si>
    <t>prEN 14986 rev</t>
  </si>
  <si>
    <t>prEN ISO/IEC 80079-49</t>
  </si>
  <si>
    <t>prEN 14983</t>
  </si>
  <si>
    <t>Design of fans working in potentially explosive atmospheres</t>
  </si>
  <si>
    <t>Explosion prevention and protection in underground mines - Equipment and protective systems for firedamp drainage</t>
  </si>
  <si>
    <t>71712</t>
  </si>
  <si>
    <t>74116</t>
  </si>
  <si>
    <t>73279</t>
  </si>
  <si>
    <t>prEN 50724</t>
  </si>
  <si>
    <t>Fixed Ultrasonic Gas Leak Detectors (UGLD) - General requirements and test methods</t>
  </si>
  <si>
    <t>74984</t>
  </si>
  <si>
    <t>74981</t>
  </si>
  <si>
    <t>74444</t>
  </si>
  <si>
    <t>74983</t>
  </si>
  <si>
    <t>74979</t>
  </si>
  <si>
    <t>74980</t>
  </si>
  <si>
    <t>74982</t>
  </si>
  <si>
    <t>prEN IEC 60079-32-2</t>
  </si>
  <si>
    <t>prEN IEC 60079-0</t>
  </si>
  <si>
    <t>prEN IEC 60079-45</t>
  </si>
  <si>
    <t>prEN IEC 60079-1</t>
  </si>
  <si>
    <t>prEN IEC 60079-46</t>
  </si>
  <si>
    <t>prEN IEC 60079-42</t>
  </si>
  <si>
    <t>prEN 60079-11:2020</t>
  </si>
  <si>
    <t>prEN IEC 60079-17:2021</t>
  </si>
  <si>
    <t>FprEN 50270:2021</t>
  </si>
  <si>
    <t>FprEN IEC 60079-31:2021</t>
  </si>
  <si>
    <t>FprEN IEC 60079-26:2020</t>
  </si>
  <si>
    <t>Explosive atmospheres - Part 32-2: Electrostatics hazards - Tests</t>
  </si>
  <si>
    <t>Explosive atmospheres - Part 0: Equipment - General requirements</t>
  </si>
  <si>
    <t>Explosive atmospheres – Part 45 - Electrical Ignition Systems for Internal Combustion Engines</t>
  </si>
  <si>
    <t>Explosive atmospheres - Part 1: Equipment protection by flameproof enclosures "d"</t>
  </si>
  <si>
    <t>Explosive atmospheres - Part 46: Equipment assemblies</t>
  </si>
  <si>
    <t>Explosive atmospheres - Part 42: Electrical safety devices for the control of potential ignition sources for Ex-Equipment</t>
  </si>
  <si>
    <t>Explosive atmospheres - Part 5: Equipment protection by powder filling "q"</t>
  </si>
  <si>
    <t>Explosive atmospheres - Part 26: Equipment with Separation Elements or combined Levels of Protection</t>
  </si>
  <si>
    <t>Amendment 1 - Explosive atmospheres - Part 5: Equipment protection by powder filling "q"</t>
  </si>
  <si>
    <t>Interpretation Sheet 1 - Explosive atmospheres - Part 31: Equipment dust ignition protection by enclosure "t"</t>
  </si>
  <si>
    <t>Explosive atmospheres - Part 32-1: Electrostatic hazards, guidance</t>
  </si>
  <si>
    <t>IEC 60079-0 ED8</t>
  </si>
  <si>
    <t>IEC 60079-1 ED8</t>
  </si>
  <si>
    <t>IEC 60079-5/AMD1 ED4</t>
  </si>
  <si>
    <t>IEC 60079-31/ISH1 ED2</t>
  </si>
  <si>
    <t>IEC 60079-31/ISH1 ED1</t>
  </si>
  <si>
    <t>IEC TS 60079-32-1 ED2</t>
  </si>
  <si>
    <t>IEC 60079-32-2 ED2</t>
  </si>
  <si>
    <t>IEC 60079-42 ED1</t>
  </si>
  <si>
    <t>IEC 60079-46 ED1</t>
  </si>
  <si>
    <t>William Lawrence</t>
  </si>
  <si>
    <t>Paul Kelly</t>
  </si>
  <si>
    <t>Ryan Brownlee</t>
  </si>
  <si>
    <t>Brad Zimmermann</t>
  </si>
  <si>
    <t>Donald Ankele</t>
  </si>
  <si>
    <t>Graham P Ackroyd</t>
  </si>
  <si>
    <t>Otto Walch</t>
  </si>
  <si>
    <t>Martin Cole</t>
  </si>
  <si>
    <t>Dave Burns</t>
  </si>
  <si>
    <t>Jon Miller</t>
  </si>
  <si>
    <t>WG 22</t>
  </si>
  <si>
    <t>MT 60079-1</t>
  </si>
  <si>
    <t>JWG 29</t>
  </si>
  <si>
    <t>WG 42</t>
  </si>
  <si>
    <t>MT 60079-46</t>
  </si>
  <si>
    <t>31/1597/CD</t>
  </si>
  <si>
    <t>31/1588/RR</t>
  </si>
  <si>
    <t>31/1560/CD</t>
  </si>
  <si>
    <t>31/1590/RR</t>
  </si>
  <si>
    <t>31/1595/FDIS</t>
  </si>
  <si>
    <t>31/1589/RR</t>
  </si>
  <si>
    <t>31/1587/RR</t>
  </si>
  <si>
    <t>31/1592/RR</t>
  </si>
  <si>
    <t>31/1573/CD</t>
  </si>
  <si>
    <t>31/1593/RR</t>
  </si>
  <si>
    <t>prePNW</t>
  </si>
  <si>
    <t>PRVD</t>
  </si>
  <si>
    <t>RDISH</t>
  </si>
  <si>
    <t>15 + 1 častni član</t>
  </si>
  <si>
    <t>Integrated broadband cable telecommunication networks (CABLE); Energy management; Operational infrastructures; Global KPIs; Part 4: Design assessments; Sub-part 3: Edge facilities</t>
  </si>
  <si>
    <t>Integrated broadband cable telecommunication networks (CABLE); Energy management; Operational infrastructures; Global KPIs; Part 2: Specific requirements; Sub-part 4: Cable access networks</t>
  </si>
  <si>
    <t>Integrated broadband cable telecommunication networks (CABLE); Energy management; Operational infrastructures; Global KPIs; Part 4: Design assessments; Sub-part 1: General approach</t>
  </si>
  <si>
    <t>Integrated broadband cable telecommunication networks (CABLE); Energy management; Operational infrastructures; Global KPIs; Part 4: Design assessments; Sub-part 5: Monitoring and operations support systems</t>
  </si>
  <si>
    <t>Integrated broadband cable telecommunication networks (CABLE); Broadband deployment and energy management; Part 6: Cable access networks</t>
  </si>
  <si>
    <t>Integrated broadband cable telecommunication networks (CABLE); Energy management; Operational infrastructures; Global KPIs; Part 4: Design assessments; Sub-part 2: ICT sites in the core network</t>
  </si>
  <si>
    <t>Short Range Devices (SRD); Radio equipment for Euroloop communication systems; Harmonised Standard for access to radio spectrum</t>
  </si>
  <si>
    <t>Intelligent Transport Systems (ITS); ITS-G5 Access layer specification for Intelligent Transport Systems operating in the 5 GHz frequency band; Release 2</t>
  </si>
  <si>
    <t>eHEALTH; Presence preserving proximity function trigger (3PFT)</t>
  </si>
  <si>
    <t>IMT cellular networks; Harmonised Standard for access to radio spectrum; Part 1: Introduction and common requirements Release 15</t>
  </si>
  <si>
    <t>IMT cellular networks; Harmonised Standard for access to radio spectrum Part 24: New Radio (NR) Base Stations (BS) Release 15</t>
  </si>
  <si>
    <t>IMT cellular networks; Harmonised Standard for access to radio spectrum; Part 3: CDMA Direct Spread (UTRA FDD) Base Stations (BS)</t>
  </si>
  <si>
    <t>MSG</t>
  </si>
  <si>
    <t>RT</t>
  </si>
  <si>
    <t>Satellite Earth Stations and Systems (SES); Fixed and in-motion Earth Stations communicating with non-geostationary satellite systems (NEST) in the 11 GHz to 14 GHz frequency bands; Harmonised Standard for access to radio spectrum</t>
  </si>
  <si>
    <t>Satellite Earth Stations and Systems (SES); Fixed and in-motion Wide Band Earth Stations communicating with non-geostationary satellite systems (WBES) in the 11 GHz to 14 GHz frequency bands; Harmonised Standard for access to radio spectrum</t>
  </si>
  <si>
    <t>Satellite Earth Stations and Systems (SES); Land Mobile Earth Stations (LMES) and Maritime Mobile Earth Stations (MMES) providing voice and/or data communications, operating in the 1,5 GHz and 1,6 GHz frequency bands; Harmonised Standard for access to radio spectrum</t>
  </si>
  <si>
    <t>SES</t>
  </si>
  <si>
    <t>Terrestrial Trunked Radio (TETRA); Direct Mode Operation (DMO); Part 6: Security</t>
  </si>
  <si>
    <t>Terrestrial Trunked Radio (TETRA); Voice plus Data (V+D); Part 3: Interworking at the Inter-System Interface (ISI); Sub-part 12: Transport layer independent Additional Network Feature Individual Call (ANF-ISIIC)</t>
  </si>
  <si>
    <t>TCCE</t>
  </si>
  <si>
    <t xml:space="preserve">ETSI EN 300 392-3-12 V1.2.1 </t>
  </si>
  <si>
    <t xml:space="preserve">ETSI EN 303 364-1-2 V0.0.4 </t>
  </si>
  <si>
    <t xml:space="preserve">ETSI EN 302 609 V </t>
  </si>
  <si>
    <t xml:space="preserve">ETSI EN 301 908-3 V0.0.1 </t>
  </si>
  <si>
    <t xml:space="preserve">CLC/TC 46 </t>
  </si>
  <si>
    <t>IEC/SC 46C</t>
  </si>
  <si>
    <t>IEC/SC 46A</t>
  </si>
  <si>
    <t>IEC/SC 46F</t>
  </si>
  <si>
    <t>5098</t>
  </si>
  <si>
    <t>4098</t>
  </si>
  <si>
    <t>SIST EN 300 440 V2.2.1:2018</t>
  </si>
  <si>
    <t>Naprave kratkega dosega (SRD) - Radijska oprema, ki se uporablja v frekvenčnem območju od 1 GHz do 40 GHz - Harmonizirani standard za dostop do radijskega spektra</t>
  </si>
  <si>
    <t>7+2 častna člana</t>
  </si>
  <si>
    <t>73295</t>
  </si>
  <si>
    <t>73296</t>
  </si>
  <si>
    <t>74323</t>
  </si>
  <si>
    <t>74324</t>
  </si>
  <si>
    <t>prEN IEC 61109</t>
  </si>
  <si>
    <t>prEN IEC 61466-1</t>
  </si>
  <si>
    <t>prEN 50719</t>
  </si>
  <si>
    <t>SIST EN 50386:2010</t>
  </si>
  <si>
    <t>Skoznjiki za napetosti do 1 kV in tokove od 250 A do 5 kA za transformatorje, polnjene s tekočino</t>
  </si>
  <si>
    <t>SIST EN 50386:2010/A1:2013</t>
  </si>
  <si>
    <t>Broadband deployment and Energy Management Part 5: Consumer Network Infrastructures Sub Part 99: Operational implementation of substainable digital multi service multi tenant premises and campus</t>
  </si>
  <si>
    <t>Environmental Engineering (EE); Energy Efficiency measurement methodology and metrics for servers</t>
  </si>
  <si>
    <t>Environmental Engineering (EE); Green Abstraction Layer (GAL); Power management capabilities of the future energy telecommunication fixed network nodes. Enhanced Interface for power management in Network Function Virtualization (NFV) environments</t>
  </si>
  <si>
    <t>Electronic Signatures and Infrastructures (ESI); Registered Electronic Mail (REM) Services; Part 4: Interoperability profiles</t>
  </si>
  <si>
    <t>Electronic Signatures and Infrastructures (ESI); Certificate Profiles; Part 4: Certificate profile for web site certificates</t>
  </si>
  <si>
    <t>Electronic Signatures and Infrastructures (ESI); Cryptographic Suites ;</t>
  </si>
  <si>
    <t>Electronic Signatures and Infrastructures (ESI); XAdES Baseline Profile</t>
  </si>
  <si>
    <t>Electronic Signatures and Infrastructures (ESI); CAdES Baseline Profile</t>
  </si>
  <si>
    <t>Electronic Signatures and Infrastructures (ESI); PAdES Baseline Profile</t>
  </si>
  <si>
    <t>Electronic Signatures and Infrastructures (ESI); Policy and security requirements for trust service providers; Part 2: TSP service components supporting AdES digital signature creation</t>
  </si>
  <si>
    <t>ETSI TC INT; Autonomic Management and Control (AMC) Intelligence for Self-Managed Fixed &amp; Mobile Integrated Networks (AFI); Framework for Implementing Autonomic/Autonomous IPv6 based 5G Networks, leveraging the ETSI GANA Multi-Layer AI / Multi-Layer Autonomic Management and Control Model and IPv6 Capabilities &amp; Extensions that enable to Build Autonomic Networks</t>
  </si>
  <si>
    <t>Autonomic Management and Control (AMC) Intelligence for Self-Managed Fixed &amp; Mobile Integrated Networks (AFI); Generic Framework for E2E Federated GANA Knowledge Planes for AI-powered Closed-Loop Self-Adaptive Security Management &amp; Control, Across Multiple 5G Network Slices, Segments, Services and Administrative Domains</t>
  </si>
  <si>
    <t>Core Network and Interoperability Testing (INT); Conformance Test Specifications for the SCC-AS Services; Part 3: Abstract Test Suite (ATS) and partial Protocol Implementation eXtra Information for Testing (PIXIT) proforma specification</t>
  </si>
  <si>
    <t>Core Network and Interoperability Testing (INT); Conformance Test Specifications for the SCC-AS Services; Part 2: Test Suite Structure (TSS) and Test Purposes (TP)</t>
  </si>
  <si>
    <t>Core Network and Interoperability Testing (INT); Conformance Test Specifications for the SCC-AS Services; Part 1: Protocol Implementation Conformance Statement (PICS)</t>
  </si>
  <si>
    <t>Core Network and Interoperability Testing (INT) Network Interoperability Test Description for emergency services over 5G; Part 1: Test Purposes</t>
  </si>
  <si>
    <t>Core Network and Interoperability Testing (INT); Network Interoperability Test Description for emergency services over 5G; Part 3: Abstract Test Suite (ATS) and partial Protocol Implementation eXtra Information for Testing (PIXIT) proforma specification</t>
  </si>
  <si>
    <t>Core Network and Interoperability Testing (INT) Network Interoperability Test Description for emergency services over VoLTE Part 2: Test Descriptions</t>
  </si>
  <si>
    <t>Core Network and Interoperability Testing (INT); Network Interoperability Test Description for emergency services over 5G; Part 2: Test Descriptions</t>
  </si>
  <si>
    <t>Core Network and Interoperability Testing (INT); Network Interoperability Test Description for emergency services over VoLTE; Part 3: Abstract Test Suite (ATS) and partial Protocol Implementation eXtra Information for Testing (PIXIT) proforma specification</t>
  </si>
  <si>
    <t>Core Network and Interoperability Testing (INT); Network Interoperability Test Description for emergency services over VoLTE; Part 1: Test Purposes</t>
  </si>
  <si>
    <t>Lawful Interception (LI); Dictionary for common parameters</t>
  </si>
  <si>
    <t>Lawful Interception (LI); ASN.1 Object Identifiers in Lawful Interception and Retained data handling Specifications</t>
  </si>
  <si>
    <t>Lawful Interception (LI); Retained data handling; Handover interface for the request and delivery of retained data</t>
  </si>
  <si>
    <t>Lawful Interception (LI); Internal Network Interfaces; Part 1: X1</t>
  </si>
  <si>
    <t>Lawful Interception (LI); Handover Interface and Service-Specific Details (SSD) for IP delivery; Part 1: Handover specification for IP delivery</t>
  </si>
  <si>
    <t>Lawful Interception (LI); Interface for warrant information</t>
  </si>
  <si>
    <t>LEA support services; Interfaces for Lawful Disclosure of vehicle-related data: scenarios, examples and recommendations</t>
  </si>
  <si>
    <t>Smart M2M (SmartM2M); Demonstration of  Performance Evaluation and Analysis for oneM2M Planning and Deployment</t>
  </si>
  <si>
    <t>Smart M2M (SmartM2M); Scenarios for evaluation of oneM2M deployments</t>
  </si>
  <si>
    <t>Smart M2M (SmartM2M); oneM2M deployment guidelines and best practices</t>
  </si>
  <si>
    <t>Smart M2M (SmartM2M); oneM2M Performances Evaluation Tool (Proof of Concept)</t>
  </si>
  <si>
    <t>Methods for Testing and Specification (MTS); The Testing and Test Control Notation version 3; TTCN-3 Language Extensions: Object-Oriented Features</t>
  </si>
  <si>
    <t>Methods for Testing and Specification (MTS); TTCN-3 Conformance Test Suite for use of XML and JSON schema; Test Suite Structure and Test Purposes (TSS&amp;TP)</t>
  </si>
  <si>
    <t>Methods for Testing and Specification (MTS); TTCN-3 Conformance Test Suite; Part 3: Abstract Test Suite (ATS) and Implementation eXtra Information for Testing (IXIT)</t>
  </si>
  <si>
    <t>Methods for Testing and Specification (MTS); Conformance Test Suite for TTCN-3 Object Oriented Features; Part 1: Implementation Conformance Statement (ICS)</t>
  </si>
  <si>
    <t>Methods for Testing and Specification (MTS); Conformance Test Suite for TTCN-3 Object Oriented Features; Part 2: Test Suite Structure and Test Purposes (TSS&amp;TP)</t>
  </si>
  <si>
    <t>Methods for Testing and Specification (MTS); The Testing and Test Control Notation version 3; TTCN-3 Language Extensions: Configuration and Deployment Support</t>
  </si>
  <si>
    <t>Characterization Methodology and Requirement Specifications for the ETSI LC3plus codec</t>
  </si>
  <si>
    <t>Speech and multimedia Transmission Quality (STQ); Objective test method for the evaluation of echo impairments</t>
  </si>
  <si>
    <t>Speech and multimedia Transmission Quality (STQ); Speech quality performance in the presence of background noise; Objective test method for terminals in wideband mode</t>
  </si>
  <si>
    <t>Speech and multimedia Transmission Quality (STQ); Speech quality performance in the presence of background noise; Part 1: Background noise simulation technique and background noise database</t>
  </si>
  <si>
    <t>oneM2M: IoT Public Warning Service Enablement (oneM2M TS-0037 v0.9.0 Release 4)</t>
  </si>
  <si>
    <t>Definition of product profiles (oneM2M TS-0025 version 3.1.0 Release 3)</t>
  </si>
  <si>
    <t>Environmental Engineering (EE); Environmental conditions and environmental tests for telecommunications equipment; Part 2: Specification of environmental tests; Sub-part 7: portable and non-stationary use</t>
  </si>
  <si>
    <t>Human Factors (HF); Requirements for relay services</t>
  </si>
  <si>
    <t>Human Factors (HF); User-centred terminology for existing and upcoming ICT devices, services and applications</t>
  </si>
  <si>
    <t>Smart Body Area Network (SmartBAN) Relay Functionality for SmartBAN Medium Access Control (MAC)</t>
  </si>
  <si>
    <t>Smart Body Area Network (SmartBAN) Hub to Hub Communication for SmartBAN Medium Access Control (MAC)</t>
  </si>
  <si>
    <t xml:space="preserve">ETSI TS V1.4.3 </t>
  </si>
  <si>
    <t xml:space="preserve">ETSI TS 103 171 V </t>
  </si>
  <si>
    <t xml:space="preserve">ETSI TS 103 173 V </t>
  </si>
  <si>
    <t xml:space="preserve">ETSI TS 119 431-2 V </t>
  </si>
  <si>
    <t xml:space="preserve">ETSI EN 319 412-4 V </t>
  </si>
  <si>
    <t xml:space="preserve">ETSI TS 103 172 V </t>
  </si>
  <si>
    <t xml:space="preserve">ETSI TS 102 232-1 V </t>
  </si>
  <si>
    <t xml:space="preserve">ETSI TS 102 657 V </t>
  </si>
  <si>
    <t xml:space="preserve">ETSI TS 103 221-1 V </t>
  </si>
  <si>
    <t xml:space="preserve">ETSI TR 102 503 V </t>
  </si>
  <si>
    <t xml:space="preserve">ETSI TS 103 795-3 V </t>
  </si>
  <si>
    <t xml:space="preserve">ETSI TS 103 796-2 V </t>
  </si>
  <si>
    <t xml:space="preserve">ETSI TS 103 796-3 V </t>
  </si>
  <si>
    <t xml:space="preserve">ETSI TS 103 796-1 V </t>
  </si>
  <si>
    <t xml:space="preserve">ETSI TR 103 841 V </t>
  </si>
  <si>
    <t xml:space="preserve">ETSI TS 103 840 V </t>
  </si>
  <si>
    <t xml:space="preserve">ETSI TS 103 845 V </t>
  </si>
  <si>
    <t xml:space="preserve">ETSI TR 103 842 V </t>
  </si>
  <si>
    <t xml:space="preserve">ETSI TS 103 839 V </t>
  </si>
  <si>
    <t xml:space="preserve">ETSI TR 103 854 V </t>
  </si>
  <si>
    <t xml:space="preserve">ETSI TS 103 846 V </t>
  </si>
  <si>
    <t xml:space="preserve">ETSI ES 202 781 V </t>
  </si>
  <si>
    <t xml:space="preserve">ETSI TS 103 663-2 V </t>
  </si>
  <si>
    <t xml:space="preserve">ETSI TS 102 950-3 V </t>
  </si>
  <si>
    <t xml:space="preserve">ETSI TS 103 254 V </t>
  </si>
  <si>
    <t xml:space="preserve">ETSI ES 203 790 V </t>
  </si>
  <si>
    <t xml:space="preserve">ETSI TS 118 125 V3.1.0 </t>
  </si>
  <si>
    <t xml:space="preserve">ETSI TS V0.0.2 </t>
  </si>
  <si>
    <t xml:space="preserve">ETSI EN 303 470 V1.1.3 </t>
  </si>
  <si>
    <t xml:space="preserve">ETSI ES 202 975 V </t>
  </si>
  <si>
    <t>74966</t>
  </si>
  <si>
    <t>74877</t>
  </si>
  <si>
    <t>prEN IEC 82045-2</t>
  </si>
  <si>
    <t>prEN IEC 81355-1</t>
  </si>
  <si>
    <t>Classification and designation of documents for plants, systems and equipment - Part 1: Rules and classification tables</t>
  </si>
  <si>
    <t>PRVN</t>
  </si>
  <si>
    <t>Sestanek ISO/TC 211 + sestanek AHG 8</t>
  </si>
  <si>
    <t>SIST EN ISO 19115-1:2015/A2:2021</t>
  </si>
  <si>
    <t>Geografske informacije - Metapodatki - 1. del: Osnove - Dopolnilo A2 (ISO 19115-1:2014/Amd 1:2020)</t>
  </si>
  <si>
    <t>prEN ISO 19131</t>
  </si>
  <si>
    <t>prEN ISO 19150-6</t>
  </si>
  <si>
    <t>prEN ISO 19152-1 rev</t>
  </si>
  <si>
    <t>prEN ISO 19135-1 rev</t>
  </si>
  <si>
    <t>prEN ISO 19160-2</t>
  </si>
  <si>
    <t>Geographic information - Procedures for item registration - Part 1: Fundamentals</t>
  </si>
  <si>
    <t xml:space="preserve">ISO/AWI 19135 </t>
  </si>
  <si>
    <t xml:space="preserve">ISO/AWI 19144-3 </t>
  </si>
  <si>
    <t xml:space="preserve">ISO/AWI 19157-3 </t>
  </si>
  <si>
    <t xml:space="preserve">Geographic information — Conceptual schema language </t>
  </si>
  <si>
    <t xml:space="preserve">Geographic information — Procedures for item registration </t>
  </si>
  <si>
    <t xml:space="preserve">Geographic information — Classification systems — Part 3: Land Use Meta Language (LUML) </t>
  </si>
  <si>
    <t xml:space="preserve">Geographic information — Land Administration Domain Model (LADM) — Part 1: Fundamentals </t>
  </si>
  <si>
    <t xml:space="preserve">Geographic information — Data quality — Part 3: Data quality measures register </t>
  </si>
  <si>
    <t xml:space="preserve">Addressing — Part 2: Assigning and maintaining addresses for objects in the physical world </t>
  </si>
  <si>
    <t xml:space="preserve">Geographic information — Indoor feature model </t>
  </si>
  <si>
    <t xml:space="preserve">Geographic information — Classification systems — Part 2: Land Cover Meta Language (LCML) </t>
  </si>
  <si>
    <t xml:space="preserve">Geographic information — Observations, measurements and samples </t>
  </si>
  <si>
    <t xml:space="preserve">Language and Terminology </t>
  </si>
  <si>
    <t>Translation, interpreting and related technology</t>
  </si>
  <si>
    <t>ISO/TC 46/SC 10</t>
  </si>
  <si>
    <t>Requirements for document storage and conditions for preservation</t>
  </si>
  <si>
    <t xml:space="preserve">ISO/AWI 233-1 </t>
  </si>
  <si>
    <t xml:space="preserve">ISO/AWI 233-2 </t>
  </si>
  <si>
    <t xml:space="preserve">Documentation — Transliteration of Arabic characters into Latin characters — Part 1: Arabic language — Transliteration  </t>
  </si>
  <si>
    <t>Information and documentation — Transliteration of Arabic characters into Latin characters — Part 2: Arabic language — Simplified transliteration</t>
  </si>
  <si>
    <t>ISO/AWI 11799</t>
  </si>
  <si>
    <t>ISO/TC 46/SC 10 - Requirements for document storage and conditions for preservation</t>
  </si>
  <si>
    <t xml:space="preserve">
Management of terminology resources — Terminology databases — Part 3: Content</t>
  </si>
  <si>
    <t>CEN/TC 440</t>
  </si>
  <si>
    <t>Electronic Public Procurement</t>
  </si>
  <si>
    <t>prEN ISO 13940 rev</t>
  </si>
  <si>
    <t>prEN ISO 21549-5 rev</t>
  </si>
  <si>
    <t>prCEN ISO/TS 5499</t>
  </si>
  <si>
    <t>prCEN ISO/TS 14265 rev</t>
  </si>
  <si>
    <t>Health informatics - System of concepts to support continuity of care</t>
  </si>
  <si>
    <t>Health informatics - Patient healthcard data - Part 5: Identification data</t>
  </si>
  <si>
    <t>Clinical Particulars-Core Principles for the Harmonisation of Indications Terms and Identifiers</t>
  </si>
  <si>
    <t>Health Informatics - Classification of purposes for processing personal health information</t>
  </si>
  <si>
    <t>prEN ISO 13141 rev</t>
  </si>
  <si>
    <t>prCEN ISO/TS 37444</t>
  </si>
  <si>
    <t>prCEN ISO/TS 19321 rev</t>
  </si>
  <si>
    <t>Electronic fee collection — Localisation augmentation communication for autonomous systems</t>
  </si>
  <si>
    <t>Electronic fee collection - Charging performance framework</t>
  </si>
  <si>
    <t>Intelligent transport systems — Cooperative ITS — Dictionary of in-vehicle information (IVI) data structures</t>
  </si>
  <si>
    <t>Intelligent transport systems - ESafety - ECall end to end conformance testing</t>
  </si>
  <si>
    <t>prEN 16986</t>
  </si>
  <si>
    <t>prEN ISO 10218-2</t>
  </si>
  <si>
    <t>prCEN/CLC/TS XXX</t>
  </si>
  <si>
    <t>prEN 17740</t>
  </si>
  <si>
    <t>CEN/CLC/prTR</t>
  </si>
  <si>
    <t>prEN 17799</t>
  </si>
  <si>
    <t>JT013043</t>
  </si>
  <si>
    <t>JT013037</t>
  </si>
  <si>
    <t>JT013033</t>
  </si>
  <si>
    <t>JT013027</t>
  </si>
  <si>
    <t>JT013044</t>
  </si>
  <si>
    <t>Electronic fee collection - Interoperable application profiles for information exchange between Service Provision and Toll Charging</t>
  </si>
  <si>
    <t>Robotics - Safety requirements - Part 1: Industrial robots (ISO/DIS 10218-1:2021)</t>
  </si>
  <si>
    <t>Multi-layered approach for a set of requirements for information/cyber security controls for Cloud Services</t>
  </si>
  <si>
    <t>Privacy Information Management System per ISO/IEC 27701 - Refinements in European context</t>
  </si>
  <si>
    <t>Personal data protection requirements for processing operations</t>
  </si>
  <si>
    <t>Privacy management in products and services - Biometric access control products and services</t>
  </si>
  <si>
    <t>Requirements for Conformity Assessment Bodies certifying Cloud Services</t>
  </si>
  <si>
    <t xml:space="preserve">sestanki delovne skupine ISO/IEC JTC1/SC 35/ WG </t>
  </si>
  <si>
    <t>dr. Matjaž Debevc</t>
  </si>
  <si>
    <t>73998</t>
  </si>
  <si>
    <t>74878</t>
  </si>
  <si>
    <t>74973</t>
  </si>
  <si>
    <t>74003</t>
  </si>
  <si>
    <t>prEN IEC 60269-7:2021</t>
  </si>
  <si>
    <t>EN 60269-6:2011/FprA1:2021</t>
  </si>
  <si>
    <t xml:space="preserve">CLC/SR 32B </t>
  </si>
  <si>
    <t>72946</t>
  </si>
  <si>
    <t>72240</t>
  </si>
  <si>
    <t>71409</t>
  </si>
  <si>
    <t>EN IEC 60127-8:2018/prA1</t>
  </si>
  <si>
    <t>prEN IEC 60127-6:2021</t>
  </si>
  <si>
    <t xml:space="preserve">CLC/SR 32C </t>
  </si>
  <si>
    <t>Project</t>
  </si>
  <si>
    <t>Title</t>
  </si>
  <si>
    <t>Status</t>
  </si>
  <si>
    <t>Current Stage</t>
  </si>
  <si>
    <t>CLC/prTS 61851-3-1(61602)</t>
  </si>
  <si>
    <t>Under Drafting</t>
  </si>
  <si>
    <t>2016-03-15</t>
  </si>
  <si>
    <t>CLC/prTS 61851-3-2(61603)</t>
  </si>
  <si>
    <t>CLC/prTS 61851-3-3(61604)</t>
  </si>
  <si>
    <t>CLC/prTS 61851-3-4(61605)</t>
  </si>
  <si>
    <t>CLC/prTS 61851-3-5(61606)</t>
  </si>
  <si>
    <t>CLC/prTS 61851-3-6(61607)</t>
  </si>
  <si>
    <t>CLC/prTS 61851-3-7(61608)</t>
  </si>
  <si>
    <t>prEN IEC 61851-23-1:2020(64601)</t>
  </si>
  <si>
    <t>2020-12-11</t>
  </si>
  <si>
    <t>prEN IEC 61851-23-3(74732)</t>
  </si>
  <si>
    <t>&lt;p&gt;Electric vehicle conductive charging system - Part 23-3: DC electric vehicle supply equipment for Megawatt charging systems&lt;/p&gt;</t>
  </si>
  <si>
    <t>2021-09-13</t>
  </si>
  <si>
    <t>prEN IEC 61851-23:2020(63680)</t>
  </si>
  <si>
    <t>2020-05-01</t>
  </si>
  <si>
    <t>prEN IEC 61851-24:2020(63679)</t>
  </si>
  <si>
    <t>prEN IEC 61980-2:2021(71011)</t>
  </si>
  <si>
    <t>2021-09-17</t>
  </si>
  <si>
    <t>prEN IEC 62576-2(70967)</t>
  </si>
  <si>
    <t>2019-11-25</t>
  </si>
  <si>
    <t>prEN IEC 62840-1(71464)</t>
  </si>
  <si>
    <t>2020-02-10</t>
  </si>
  <si>
    <t>prEN IEC 62840-2(74623)</t>
  </si>
  <si>
    <t>Electric vehicle battery swap system - Part 2: Safety requirements</t>
  </si>
  <si>
    <t>2021-08-23</t>
  </si>
  <si>
    <t>2020-11-27</t>
  </si>
  <si>
    <t>prEN IEC 63110-2(74972)</t>
  </si>
  <si>
    <t>Protocol for Management of Electric Vehicles charging and discharging infrastructures - Part 2: Technical protocol specifications and requirements</t>
  </si>
  <si>
    <t>2021-10-18</t>
  </si>
  <si>
    <t>prEN IEC 63110-3(74456)</t>
  </si>
  <si>
    <t>Protocol for Management of Electric Vehicles charging and discharging infrastructures - Part 3: Requirements for conformance tests</t>
  </si>
  <si>
    <t>2021-07-19</t>
  </si>
  <si>
    <t>Under Enquiry</t>
  </si>
  <si>
    <t>prEN IEC 63119-3(74455)</t>
  </si>
  <si>
    <t>prEN IEC 63119-4(74454)</t>
  </si>
  <si>
    <t>prEN IEC 63243(74778)</t>
  </si>
  <si>
    <t>Interoperability and safety of dynamic wireless power transfer (WPT) for electric vehicles</t>
  </si>
  <si>
    <t>2021-09-20</t>
  </si>
  <si>
    <t>Current Stage Date</t>
  </si>
  <si>
    <t>2020-11-13</t>
  </si>
  <si>
    <t>prEN IEC 60903(74772)</t>
  </si>
  <si>
    <t>prEN IEC 60984(74771)</t>
  </si>
  <si>
    <t>Approved</t>
  </si>
  <si>
    <t>prEN IEC 62192(74394)</t>
  </si>
  <si>
    <t>Live working - Insulating ropes</t>
  </si>
  <si>
    <t>2021-07-12</t>
  </si>
  <si>
    <t>prEN IEC 63232-1-1(74395)</t>
  </si>
  <si>
    <t>prEN IEC 63232-1-2(74396)</t>
  </si>
  <si>
    <t>Live working - Hand protective devices against the thermal hazards of an electric arc - Part 1-2: Test methods - Method 2: Determination of arc protection class of hand protective devices by using a constrained and directed arc (box test)</t>
  </si>
  <si>
    <t>FprEN IEC 63247-1:2020(69670)</t>
  </si>
  <si>
    <t>prEN 50131-1(73558)</t>
  </si>
  <si>
    <t>Alarm systems - Intrusion and hold-up systems - Part 1: System requirements</t>
  </si>
  <si>
    <t>Preliminary</t>
  </si>
  <si>
    <t>2021-02-15</t>
  </si>
  <si>
    <t>Alarm systems - Alarm transmission systems and equipment - Part 2: Requirements for Supervised Premises Transceiver (SPT)</t>
  </si>
  <si>
    <t>Monitoring and Alarm Receiving Centre</t>
  </si>
  <si>
    <t>2021-11-01</t>
  </si>
  <si>
    <t>prEN 50661-7(68894)</t>
  </si>
  <si>
    <t>2019-01-21</t>
  </si>
  <si>
    <t>2019-07-15</t>
  </si>
  <si>
    <t>Building intercom systems - Part 1-1: System requirements - General</t>
  </si>
  <si>
    <t>2018-10-29</t>
  </si>
  <si>
    <t>HD 60364-5-52:2011/prA1(74790)</t>
  </si>
  <si>
    <t>Low-voltage electrical installations - Part 5-52: Selection and erection of electrical equipment - Wiring systems</t>
  </si>
  <si>
    <t>2020-04-03</t>
  </si>
  <si>
    <t>HD 60364-5-559:2012/prA3(69604)</t>
  </si>
  <si>
    <t>2019-05-06</t>
  </si>
  <si>
    <t>FprHD 60364-7-701:2019(63183)</t>
  </si>
  <si>
    <t>2019-08-30</t>
  </si>
  <si>
    <t>FprHD 60364-7-701:2019/prAA(70970)</t>
  </si>
  <si>
    <t>2020-12-21</t>
  </si>
  <si>
    <t>Low-voltage electrical installations - Part 7-706: Requirements for special installations or locations - Conducting locations with restricted movement</t>
  </si>
  <si>
    <t>2021-08-16</t>
  </si>
  <si>
    <t>HD 60364-7-710:2021/A11:2021(70599)</t>
  </si>
  <si>
    <t>Low-voltage electrical installations - Part 7-710: Requirements for special installations or locations - Medical locations</t>
  </si>
  <si>
    <t>2021-04-19</t>
  </si>
  <si>
    <t>HD 60364-7-710:2021(63678)</t>
  </si>
  <si>
    <t>2021-06-09</t>
  </si>
  <si>
    <t>prHD 60364-7-712(75186)</t>
  </si>
  <si>
    <t>Low voltage electrical installations - Part 7-712: Requirements for special installations or locations - Solar photovoltaic (PV) power supply systems</t>
  </si>
  <si>
    <t>2021-11-15</t>
  </si>
  <si>
    <t>prHD 60364-7-716:2020(64651)</t>
  </si>
  <si>
    <t>prHD 60364-7-720(68143)</t>
  </si>
  <si>
    <t>2018-09-17</t>
  </si>
  <si>
    <t>prHD 60364-7-730(70848)</t>
  </si>
  <si>
    <t>2021-07-23</t>
  </si>
  <si>
    <t>prEN 50090-6-3(74475)</t>
  </si>
  <si>
    <t>Home and Building Electronic Systems (HBES)- Part 6-3 -3rd Party HBES IoT API</t>
  </si>
  <si>
    <t>EN IEC 63044-3:2018/prA1:2020(70794)</t>
  </si>
  <si>
    <t>2021-06-08</t>
  </si>
  <si>
    <t>2021-11-05</t>
  </si>
  <si>
    <t>Energy Efficiency Systems - Simple External Consumer Display</t>
  </si>
  <si>
    <t>Fixed accessories intended for household and similar purposes that supply power through an interface</t>
  </si>
  <si>
    <t>2021-10-25</t>
  </si>
  <si>
    <t>Information technology - Data centre facilities and infrastructures - Part 5-1: Maturity Model for Energy Management and Environmental Sustainability</t>
  </si>
  <si>
    <t>prEN 50700(72646)</t>
  </si>
  <si>
    <t>prEN 50561-1(75086)</t>
  </si>
  <si>
    <t>2021-10-28</t>
  </si>
  <si>
    <t>prEN 50561-2(75087)</t>
  </si>
  <si>
    <t>prEN 50561-3(75088)</t>
  </si>
  <si>
    <t>Powerline communication apparatus used in low voltage installations - Radio disturbance characteristics - Limits and methods of measurement – Part 3: Apparatus operating above 30 MHz</t>
  </si>
  <si>
    <t>prEN 50561-4(75089)</t>
  </si>
  <si>
    <t>prEN 50561-5(75090)</t>
  </si>
  <si>
    <t xml:space="preserve"> Radio disturbance characteristics - Limits and methods of measurement Part 5: PLC in outdoor Photovoltaic (PV) sites (EN 50561)</t>
  </si>
  <si>
    <t>EN 55011:2016/prAB(75007)</t>
  </si>
  <si>
    <t>Industrial, scientific and medical equipment - Radio-frequency disturbance characteristics - limits and methods of measurement</t>
  </si>
  <si>
    <t>FprEN IEC 55012:2018(66061)</t>
  </si>
  <si>
    <t>2018-11-16</t>
  </si>
  <si>
    <t>EN IEC 55014-1:2021/prAA(74641)</t>
  </si>
  <si>
    <t>EN IEC 55015:2019/prA1(73696)</t>
  </si>
  <si>
    <t>Amendment 1 - Limits and methods of measurement of radio disturbance characteristics of electrical lighting and similar equipment</t>
  </si>
  <si>
    <t>2021-03-22</t>
  </si>
  <si>
    <t>prEN IEC 55016-1-4(73288)</t>
  </si>
  <si>
    <t>2020-12-28</t>
  </si>
  <si>
    <t>EN IEC 55016-1-4:2019/prA2:2020(67209)</t>
  </si>
  <si>
    <t>EN 55016-2-3:2017/prA2:2021(66860)</t>
  </si>
  <si>
    <t>prEN IEC 55016-4-6(74593)</t>
  </si>
  <si>
    <t>Specification for radio disturbance and immunity Measuring apparatus and methods – Part 4-6: Uncertainties, statistics and limit modelling – Statistics on radio frequency interference (RFI) and verification by measurements in the field</t>
  </si>
  <si>
    <t>prEN 55035:2020(69037)</t>
  </si>
  <si>
    <t>2021-05-10</t>
  </si>
  <si>
    <t>prEN IEC 55037(74736)</t>
  </si>
  <si>
    <t>prEN IEC 61000-2-4(72202)</t>
  </si>
  <si>
    <t>2020-06-22</t>
  </si>
  <si>
    <t>EN 61000-3-3:2013/prAA(75006)</t>
  </si>
  <si>
    <t>Electromagnetic compatibility (EMC) - Part 3: Limits - Section 3: Limitation of voltage fluctuations and flicker in low-voltage supply systems for equipment with rated current ≤ 16 A</t>
  </si>
  <si>
    <t>prEN IEC 61000-4-2(73976)</t>
  </si>
  <si>
    <t>Electromagnetic compatibility (EMC) - Part 4-2: Testing and measurement techniques - Electrostatic discharge immunity test</t>
  </si>
  <si>
    <t>prEN IEC 61000-4-29(75029)</t>
  </si>
  <si>
    <t>Electromagnetic compatibility (EMC) - Part 4-29: Testing and measurement techniques - Voltage dips, short interruptions and voltage variations on d.c. input power port immunity tests</t>
  </si>
  <si>
    <t>prEN IEC 61000-4-30(75030)</t>
  </si>
  <si>
    <t>Electromagnetic compatibility (EMC) - Part 4-30: Testing and measurement techniques - Power quality measurement methods</t>
  </si>
  <si>
    <t>EN 61000-3-2:2006/FprA3:2013 (fragment 2)(24742)</t>
  </si>
  <si>
    <t>2013-05-17</t>
  </si>
  <si>
    <t>2021-09-27</t>
  </si>
  <si>
    <t>EN IEC 61000-6-3:2021/prA1 (Frag 3)(74848)</t>
  </si>
  <si>
    <t>EN IEC 61000-6-3:2021/prA1 (Frag 4)(74847)</t>
  </si>
  <si>
    <t>EN IEC 61000-6-3:2021/prA1 (Frag 1)(74849)</t>
  </si>
  <si>
    <t>prCLC Guide(73757)</t>
  </si>
  <si>
    <t>Guide to the drafting and use of harmonized and non-harmonized EMC standards</t>
  </si>
  <si>
    <t>2021-04-01</t>
  </si>
  <si>
    <t>EN 61000-3-12:2011/prA1:2019 {frag1}(68476)</t>
  </si>
  <si>
    <t>Electromagnetic compatibility (EMC) - Part 3-12: Limits - Limits for harmonic currents produced by equipment connected to public low-voltage systems with input current &gt;16 A and ≤ 75 A per phase</t>
  </si>
  <si>
    <t>2020-01-10</t>
  </si>
  <si>
    <t>EN 55014-1:2017/prA1 {fragment 5}:2019(69668)</t>
  </si>
  <si>
    <t>2019-09-20</t>
  </si>
  <si>
    <t>EN 61000-3-2:2006/FprA3:2013 (fragment 3)(24743)</t>
  </si>
  <si>
    <t>prEN 50708-1-1(73196)</t>
  </si>
  <si>
    <t>2021-02-03</t>
  </si>
  <si>
    <t>prEN 50708-3-1(73528)</t>
  </si>
  <si>
    <t>prEN IEC 60076-4(72638)</t>
  </si>
  <si>
    <t>2020-09-14</t>
  </si>
  <si>
    <t>Household appliances network and grid connectivity - Part 2: product specific mappings, details, requirements and deviations</t>
  </si>
  <si>
    <t>2021-09-08</t>
  </si>
  <si>
    <t>prEN 50723(67059)</t>
  </si>
  <si>
    <t>Measurement method for assessing the compatibility of induction hob and cookware</t>
  </si>
  <si>
    <t>prEN IEC 60379:2021(73571)</t>
  </si>
  <si>
    <t>Methods for measuring the performance of electric storage water-heaters for household purposes</t>
  </si>
  <si>
    <t>2021-07-26</t>
  </si>
  <si>
    <t>prEN IEC 60704-2-15(71834)</t>
  </si>
  <si>
    <t>2020-04-20</t>
  </si>
  <si>
    <t>prEN IEC 60704-2-19(73952)</t>
  </si>
  <si>
    <t>2021-05-03</t>
  </si>
  <si>
    <t>Cooking fume extractors - Methods for measuring performance</t>
  </si>
  <si>
    <t>EN 62552-1:2020/prAA(74358)</t>
  </si>
  <si>
    <t>Household refrigerating appliances - Characteristics and test methods - Part 1: General requirements</t>
  </si>
  <si>
    <t>EN 62552-2:2020/prAA(74360)</t>
  </si>
  <si>
    <t>Household refrigerating appliances - Characteristics and test methods - Part 2: Performance requirements</t>
  </si>
  <si>
    <t>EN 62552-3:2020/prAA(74362)</t>
  </si>
  <si>
    <t>Household refrigerating appliances - Characteristics and test methods - Part 3: Energy consumption and volume</t>
  </si>
  <si>
    <t>prEN IEC 62849(74468)</t>
  </si>
  <si>
    <t>Performance evaluation methods of robots for household and similar use</t>
  </si>
  <si>
    <t>Household and similar electrical air cleaning appliances - Methods for measuring the performance - Part 2-1: Particular requirements for determination of reduction of particles</t>
  </si>
  <si>
    <t>EN IEC 63252:2020/prAA(73193)</t>
  </si>
  <si>
    <t>Energy consumption of vending machines</t>
  </si>
  <si>
    <t>prEN IEC 63399(74403)</t>
  </si>
  <si>
    <t>prEN XXXX(74570)</t>
  </si>
  <si>
    <t>Electric combination ovens for commercial use – Test methods for measuring the performance</t>
  </si>
  <si>
    <t>2021-08-03</t>
  </si>
  <si>
    <t>prEN 50470-4(74747)</t>
  </si>
  <si>
    <t>Electricity metering equipment - Part 4: Particular requirements - Static meters for DC active  energy (class indexes A, B, C)</t>
  </si>
  <si>
    <t>prEN IEC 62052-31(74727)</t>
  </si>
  <si>
    <t>Electricity metering equipment (AC) - General requirements, tests and test conditions - Part 31: Product safety requirements and tests</t>
  </si>
  <si>
    <t>FprEN IEC 62053-41:2021(71580)</t>
  </si>
  <si>
    <t>Electricity metering equipment - Particular requirements - Part 41: Static meters for DC energy (classes 0,5 and 1)</t>
  </si>
  <si>
    <t>2021-04-23</t>
  </si>
  <si>
    <t>Electrcity metering data exchange - The DLMS/COSEM suite - Part 5-3: DLMS/COSEM application layer</t>
  </si>
  <si>
    <t>Electricity metering data exchange - The DLMS/COSEM suite - Part 6-1: Object Identification System (OBIS)</t>
  </si>
  <si>
    <t>Electricity metering data exchange - The DLMS/COSEM suite - Part 6-2: COSEM interface classes</t>
  </si>
  <si>
    <t>TC 13</t>
  </si>
  <si>
    <t>IEC/SC 8A</t>
  </si>
  <si>
    <t>Grid Integration of Renewable Energy Generation</t>
  </si>
  <si>
    <t>SC 8A</t>
  </si>
  <si>
    <t>IEC/SC 8B</t>
  </si>
  <si>
    <t>Decentralized electrical energy systems</t>
  </si>
  <si>
    <t>SC 8B</t>
  </si>
  <si>
    <t>IEC/SC 8C</t>
  </si>
  <si>
    <t>Network Management in Interconnected Electric Power Systems</t>
  </si>
  <si>
    <t>SC 8C</t>
  </si>
  <si>
    <t>IEC/SyC LVDC</t>
  </si>
  <si>
    <t>Low Voltage Direct Current and Low Voltage Direct Current for Electricity Access</t>
  </si>
  <si>
    <t>SyC LVDC</t>
  </si>
  <si>
    <t>IEC/SyC Smart Cities</t>
  </si>
  <si>
    <t>Electrotechnical aspects of Smart Cities</t>
  </si>
  <si>
    <t>SyC Smart Cities</t>
  </si>
  <si>
    <t>IEC/SyC Smart Energy</t>
  </si>
  <si>
    <t>Smart Energy</t>
  </si>
  <si>
    <t>SyC Smart Energy</t>
  </si>
  <si>
    <t>Requirements for generating plants to be connected in parallel with distribution networks - Part 1: Connection to a LV distribution network - Generating plants up to and including Type B</t>
  </si>
  <si>
    <t>Requirements for generating plants to be connected in parallel with distribution networks - Part 2: Connection to a MV distribution network - Generating plants up to and including Type B</t>
  </si>
  <si>
    <t>2016-07-11</t>
  </si>
  <si>
    <t>prEN IEC 61643-01(70095)</t>
  </si>
  <si>
    <t>prEN IEC 61643-11(70096)</t>
  </si>
  <si>
    <t>prEN IEC 61643-21(74730)</t>
  </si>
  <si>
    <t>Low voltage surge protective devices - Part 21: Surge protective devices connected to telecommunications and signalling networks - Performance requirements and testing methods</t>
  </si>
  <si>
    <t>prEN IEC 61643-41(74389)</t>
  </si>
  <si>
    <t>TC 37A</t>
  </si>
  <si>
    <t>prEN 61850-6-2(67012)</t>
  </si>
  <si>
    <t>2018-04-10</t>
  </si>
  <si>
    <t>prEN IEC 61850-7-410(74770)</t>
  </si>
  <si>
    <t>Communication networks and systems for power utility automation - Part 7-410: Basic communication structure - Hydroelectric power plants - Communication for monitoring and control</t>
  </si>
  <si>
    <t>prEN IEC 61968-8(74590)</t>
  </si>
  <si>
    <t>Application integration at electric utilities - System interfaces for distribution management - Part 8: Interfaces for customer operations</t>
  </si>
  <si>
    <t>prEN IEC 61968-9(72291)</t>
  </si>
  <si>
    <t>2020-07-06</t>
  </si>
  <si>
    <t>prEN 61968-11:2017(63983)</t>
  </si>
  <si>
    <t>2017-11-03</t>
  </si>
  <si>
    <t>Energy management system application program interface (EMS-API) - Part 302: Common information model (CIM) dynamics</t>
  </si>
  <si>
    <t>prEN IEC 61970-303(74782)</t>
  </si>
  <si>
    <t>Energy Management System Application Program Interface (EMS-API) - Part 303: Common information model (CIM), Network Model Management</t>
  </si>
  <si>
    <t>Energy management system application program interface (EMS-API) - Part 457: Dynamics profile</t>
  </si>
  <si>
    <t>prEN IEC 61970-459(74781)</t>
  </si>
  <si>
    <t>Energy Management System Application Program Interface (EMS-API) - Part 459: Framework for managing shared network model information</t>
  </si>
  <si>
    <t>prEN IEC 61970-501(74596)</t>
  </si>
  <si>
    <t>Energy management system application program interface (EMS-API) - Part 501: Common Information Model Resource Description Framework (CIM RDF) schema</t>
  </si>
  <si>
    <t>2021-03-05</t>
  </si>
  <si>
    <t>Power systems management and associated information exchange - Data and communications security - Part 3: Communication network and system security - Profiles including TCP/IP</t>
  </si>
  <si>
    <t>Power systems management and associated information exchange - Data and communications security - Part 9: Cyber security key management for power system equipment</t>
  </si>
  <si>
    <t>prEN IEC 62351-14(70961)</t>
  </si>
  <si>
    <t>prEN IEC 62488-1(75076)</t>
  </si>
  <si>
    <t>Power line communication systems for power utility applications - Part 1: Planning of analogue and digital power line carrier systems operating over EHV/HV/MV electricity grids</t>
  </si>
  <si>
    <t>Photovoltaics in buildings - Part 1: BIPV modules</t>
  </si>
  <si>
    <t>Photovoltaics in buildings - Part 2: BIPV systems</t>
  </si>
  <si>
    <t>Photovoltaic devices - Part 8: Measurement of spectral responsivity of a photovoltaic (PV) device</t>
  </si>
  <si>
    <t>Photovoltaic devices - Part 9-1: Collimated beam solar simulator performance requirements</t>
  </si>
  <si>
    <t>Photovoltaic systems - Power conditioners - Procedure for measuring efficiency</t>
  </si>
  <si>
    <t>Photovoltaic (PV) module performance testing and energy rating - Part 2: Spectral responsivity, incidence angle and module operating temperature measurements</t>
  </si>
  <si>
    <t>Safety of power converters for use in photovoltaic power systems - Part 1: General requirements</t>
  </si>
  <si>
    <t>Safety of power converters for use in photovoltaic power systems - Part 2: Particular requirements for inverters</t>
  </si>
  <si>
    <t>Utility-interconnected photovoltaic inverters - Test procedure of islanding prevention measures</t>
  </si>
  <si>
    <t>Concentrator photovoltaic (CPV) modules and assemblies - Safety qualification</t>
  </si>
  <si>
    <t>Solar photovoltaic tracking systems - Part 1: Design qualification for horizontal one-axis solar tracking system</t>
  </si>
  <si>
    <t>Photovoltaic direct-driven appliance controllers - Part 1: General Requirement</t>
  </si>
  <si>
    <t>Hybrid CPV/PV modules: General characteristics and measurement procedures - Part 1: Performance measurements and power rating - Irradiance and temperature</t>
  </si>
  <si>
    <t>Photovoltaic power generating systems connection with grid - Conformity assessment for power conversion equipment - Part 1: Overall description of conformity assessment for grid connection</t>
  </si>
  <si>
    <t>Photovoltaic power generating systems connection with grid - Conformity assessment for power conversion equipment - Part 4: Interface protection and fault ride through</t>
  </si>
  <si>
    <t>Photovoltaic power generating systems connection with grid - Conformity assessment for power conversion equipment - Part 6: Power control functions and grid support</t>
  </si>
  <si>
    <t>Lightning protection system components (LPSC) - Part 1: Requirements for connection components</t>
  </si>
  <si>
    <t>prEN IEC 62561-2(73629)</t>
  </si>
  <si>
    <t>Lightning protection system components (LPSC) - Part 2: Requirements for conductors and earth electrodes</t>
  </si>
  <si>
    <t>2021-03-08</t>
  </si>
  <si>
    <t>Lightning protection system components (LPSC) - Part 3: Requirements for isolating spark gaps (ISG)</t>
  </si>
  <si>
    <t>Lightning protection system components (LPSC) - Part 4: Requirements for conductor fasteners</t>
  </si>
  <si>
    <t>Lightning protection system components (LPSC) - Part 5: Requirements for earth electrode inspection housings and earth electrode seals</t>
  </si>
  <si>
    <t>Lightning protection system components (LPSC) - Part 6: Requirements for lightning strike counters (LSC)</t>
  </si>
  <si>
    <t>Lightning protection system components (LPSC) - Part 7: Requirements for earthing enhancing compounds</t>
  </si>
  <si>
    <t>TC 81X</t>
  </si>
  <si>
    <t>prEN IEC 60156(74457)</t>
  </si>
  <si>
    <t>prEN IEC 60422(74458)</t>
  </si>
  <si>
    <t>prEN IEC 60465(74521)</t>
  </si>
  <si>
    <t>prEN IEC 60567(74522)</t>
  </si>
  <si>
    <t>prEN IEC 60666(74523)</t>
  </si>
  <si>
    <t>prEN IEC 61039(74524)</t>
  </si>
  <si>
    <t>prEN IEC 61203(74459)</t>
  </si>
  <si>
    <t>prEN IEC 62770(74525)</t>
  </si>
  <si>
    <t>FprEN IEC 62975:2020(67654)</t>
  </si>
  <si>
    <t>Household and similar electrical appliances - Safety - Particular requirements for commercial electric tumble dryers</t>
  </si>
  <si>
    <t>Household and similar electrical appliances - Safety - Particular requirements for commercial electric washing machines</t>
  </si>
  <si>
    <t>FprEN IEC 60335-2-2:2021(71357)</t>
  </si>
  <si>
    <t>Household and similar electrical appliances - Safety - Part 2-4: Particular requirements for spin extractors</t>
  </si>
  <si>
    <t>FprEN 60335-2-9:2021/FprAA:2021(70718)</t>
  </si>
  <si>
    <t>2021-08-13</t>
  </si>
  <si>
    <t>FprEN 60335-2-9:2021(70717)</t>
  </si>
  <si>
    <t>EN 60335-2-14:2006/A2:201X(23911)</t>
  </si>
  <si>
    <t>2012-10-19</t>
  </si>
  <si>
    <t>2017-11-06</t>
  </si>
  <si>
    <t>EN 60335-2-14:2006/FprAD:2021(63272)</t>
  </si>
  <si>
    <t>FprEN IEC 60335-2-23(67823)</t>
  </si>
  <si>
    <t>2019-03-15</t>
  </si>
  <si>
    <t>FprEN IEC 60335-2-23:2019/prA1:2021(71381)</t>
  </si>
  <si>
    <t>Household and similar electrical appliances - Safety - Part 2-24: Particular requirements for refrigerating appliances, ice-cream appliances and ice makers</t>
  </si>
  <si>
    <t>Household and similar electrical appliances - Safety - Part 2-27: Particular requirements for appliances for skin exposure to optical radiation</t>
  </si>
  <si>
    <t>EN 60335-2-31:2014/FprA1:2021(59856)</t>
  </si>
  <si>
    <t>2021-09-06</t>
  </si>
  <si>
    <t>FprEN 60335-2-36:2017(62359)</t>
  </si>
  <si>
    <t>2017-03-10</t>
  </si>
  <si>
    <t>FprEN 60335-2-37:2017(62360)</t>
  </si>
  <si>
    <t>EN 60335-2-38:2003/prA2(69613)</t>
  </si>
  <si>
    <t>2019-11-01</t>
  </si>
  <si>
    <t>FprEN 60335-2-39:2012(22758)</t>
  </si>
  <si>
    <t>2012-03-16</t>
  </si>
  <si>
    <t>FprEN IEC 60335-2-39:2012/prA1:2021(71401)</t>
  </si>
  <si>
    <t>FprEN 60335-2-39:2012/prA11:2021(73986)</t>
  </si>
  <si>
    <t>FprEN IEC 60335-2-40:2021(67783)</t>
  </si>
  <si>
    <t>EN 60335-2-42:2003/FprA2:2017(62362)</t>
  </si>
  <si>
    <t>EN 60335-2-42:2003/prA12:2022(73987)</t>
  </si>
  <si>
    <t>EN 60335-2-45:2002/FprAA:2021(24054)</t>
  </si>
  <si>
    <t>EN 60335-2-47:2003/prA12:2022(73989)</t>
  </si>
  <si>
    <t>Household and similar electrical appliances - Safety - Part 2-47: Particular requirements for commercial electric boiling pans</t>
  </si>
  <si>
    <t>Household and similar electrical appliances - Safety - Part 2-48: Particular requirements for commercial electric grillers and toasters</t>
  </si>
  <si>
    <t>EN 60335-2-49:2003/prA12:2022(74049)</t>
  </si>
  <si>
    <t>Household and similar electrical appliances - Safety - Part 2-49: Particular requirements for commercial electric appliances for keeping food and crockery warm</t>
  </si>
  <si>
    <t>EN 60335-2-50:2003/prAA(74048)</t>
  </si>
  <si>
    <t>EN 60335-2-50:2003/FprA2:2017(62379)</t>
  </si>
  <si>
    <t>2017-03-24</t>
  </si>
  <si>
    <t>EN 60335-2-52:2003/FprA2:2021(69163)</t>
  </si>
  <si>
    <t>EN 60335-2-52:2003/prAC:2021(73716)</t>
  </si>
  <si>
    <t>EN 60335-2-53:2011/prA2(73717)</t>
  </si>
  <si>
    <t>EN 60335-2-53:2011/FprA1:2016(61913)</t>
  </si>
  <si>
    <t>2016-12-30</t>
  </si>
  <si>
    <t>FprEN 60335-2-58:2021(63516)</t>
  </si>
  <si>
    <t>FprEN IEC 60335-2-60:2021(67772)</t>
  </si>
  <si>
    <t>2021-10-11</t>
  </si>
  <si>
    <t>FprEN IEC 60335-2-75:2020/FprA1:2020(59578)</t>
  </si>
  <si>
    <t>2020-11-16</t>
  </si>
  <si>
    <t>FprEN IEC 60335-2-75:2020/prA2:2020(71386)</t>
  </si>
  <si>
    <t>2020-11-20</t>
  </si>
  <si>
    <t>FprEN IEC 60335-2-75:2020(68452)</t>
  </si>
  <si>
    <t>FprEN 60335-2-80:2015/prA11:2021(74102)</t>
  </si>
  <si>
    <t>FprEN IEC 60335-2-80:2021(25283)</t>
  </si>
  <si>
    <t>FprEN IEC 60335-2-81:2021/prA2:2021(74016)</t>
  </si>
  <si>
    <t>FprEN IEC 60335-2-81:2021/prAA:2021(74017)</t>
  </si>
  <si>
    <t>FprEN IEC 60335-2-81:2021(25175)</t>
  </si>
  <si>
    <t>FprEN IEC 60335-2-81:2021/FprA1:2021(63602)</t>
  </si>
  <si>
    <t>FprEN 60335-2-86:2018(64878)</t>
  </si>
  <si>
    <t>2018-03-16</t>
  </si>
  <si>
    <t>EN 60335-2-86:2018/prAA:2020(72415)</t>
  </si>
  <si>
    <t>FprEN IEC 60335-2-97:2021(59699)</t>
  </si>
  <si>
    <t>EN 60335-2-99:2003/FprAA:2021(24056)</t>
  </si>
  <si>
    <t>FprEN IEC 60335-2-102:2021(63519)</t>
  </si>
  <si>
    <t>FprEN IEC 60335-2-102:2021/prA11:2021(74186)</t>
  </si>
  <si>
    <t>FprEN IEC 60335-2-103:2021(59973)</t>
  </si>
  <si>
    <t>Household and similar electrical appliances - Safety - Part 2-115: Particular requirements for skin beauty care appliances</t>
  </si>
  <si>
    <t>Household and similar electrical appliances - Safety - Part 2-119: Particular requirements for commercial vacuum packaging appliances</t>
  </si>
  <si>
    <t>EN 60335-2-38:2003/FprA11:2016(61624)</t>
  </si>
  <si>
    <t>FprEN 60335-2-37:2017/FprA11:2021(69152)</t>
  </si>
  <si>
    <t>2021-09-28</t>
  </si>
  <si>
    <t>EN 60335-1:2012/FprA16:2021(69715)</t>
  </si>
  <si>
    <t>FprEN IEC 60335-2-23:2019/FprA11:2021(59926)</t>
  </si>
  <si>
    <t>FprEN 60335-2-36:2017/FprA11:2021(69151)</t>
  </si>
  <si>
    <t>FprEN IEC 60335-2-75:2020/FprA11:2020(23927)</t>
  </si>
  <si>
    <t>FprEN IEC 60335-2-40:2020/FprA11:2020(67817)</t>
  </si>
  <si>
    <t>TC 61</t>
  </si>
  <si>
    <t>EN 62841-3-12:2019/FprAA(73281)</t>
  </si>
  <si>
    <t xml:space="preserve">Electric motor-operated hand-held tools, transportable tools and lawn and garden machinery - Safety - Part 3-12: Particular requirements for transportable threading machines </t>
  </si>
  <si>
    <t>EN 62841-3-12:2019/prA1:2021(73191)</t>
  </si>
  <si>
    <t>Amendment 1 - Electric motor-operated hand-held tools, transportable tools and lawn and garden machinery - Safety - Part 3-12: Particular requirements for transportable threading machines</t>
  </si>
  <si>
    <t>2021-09-02</t>
  </si>
  <si>
    <t>FprEN IEC 62841-4-4:2020(69495)</t>
  </si>
  <si>
    <t>2020-12-23</t>
  </si>
  <si>
    <t>Electric motor-operated hand-held tools, transportable tools and lawn and garden machinery - Safety - Part 4-6: Particular requirements for garden blowers, garden vacuums and garden blower/vacuums</t>
  </si>
  <si>
    <t>prEN IEC 62841-4-X(74081)</t>
  </si>
  <si>
    <t>Electric motor-operated hand-held tools, transportable tools and lawn and garden machinery - Safety - Part 4-X: Particular requirements for chain saws for tree service</t>
  </si>
  <si>
    <t>2021-06-01</t>
  </si>
  <si>
    <t>TC 116</t>
  </si>
  <si>
    <t>Saad Lambaz</t>
  </si>
  <si>
    <t>William Travis</t>
  </si>
  <si>
    <t>Dieter Seidl</t>
  </si>
  <si>
    <t>Jianqiang Zou</t>
  </si>
  <si>
    <t>Michael Altenhuber</t>
  </si>
  <si>
    <t>Jean-François De Palma</t>
  </si>
  <si>
    <t>SIST-TP CLC/TR 60079-32-1:2019</t>
  </si>
  <si>
    <t>Eksplozivne atmosfere - 32-1. del: Elektrostatske nevarnosti - Navodilo (IEC/TS 60079-32-1:2013, IEC/TS 60079-32-1:2013/A1:2017)</t>
  </si>
  <si>
    <t xml:space="preserve">Mednarodni elektrotehniški slovar - 426. del: Oprema za eksplozivne atmosfere (osem jezični) angleške in francoske strani - podvojene </t>
  </si>
  <si>
    <t>realno 150 strani</t>
  </si>
  <si>
    <t>prEN IEC 60383-1:2022</t>
  </si>
  <si>
    <t>prEN IEC 60437:2022</t>
  </si>
  <si>
    <t>prEN IEC 62772:2022</t>
  </si>
  <si>
    <t>prEN IEC 61462:2022</t>
  </si>
  <si>
    <t>FprEN 50243</t>
  </si>
  <si>
    <t>Composite hollow core station post insulators for substations with a.c. voltage greater than 1 000 V and d.c. voltage greater than 1 500 V - Definitions, test methods and acceptance criteria</t>
  </si>
  <si>
    <t>Composite hollow insulators - Pressurized and unpressurized insulators for use in electrical equipment with AC rated voltage greater than 1 000 V AC and D.C. voltage greater than 1500V - Definitions, test methods, acceptance criteria and design recommendations</t>
  </si>
  <si>
    <t>Opomba: Pregled je pripravljen glede na podatke, ki so bili na dan 11. 05. 2022 na voljo v aplikaciji SES.na voljo na spletnih straneh Cenelec in IEC</t>
  </si>
  <si>
    <t>PWI 36-10</t>
  </si>
  <si>
    <t>PWI 36-11</t>
  </si>
  <si>
    <t>IEC TR 62730/AMD1 ED1</t>
  </si>
  <si>
    <t>IEC TS 63414 ED1</t>
  </si>
  <si>
    <t>IEC TS 63432 ED1</t>
  </si>
  <si>
    <t>Guidance for testing and diagnostics of polymer insulators with respect to water induced corona</t>
  </si>
  <si>
    <t>Composite pin insulators for distribution lines</t>
  </si>
  <si>
    <t>Hybrid insulators for a.c. and d.c. for high-voltage applications greater than 1000V AC and 1500 V DC - Definitions, test methods and acceptance criteria</t>
  </si>
  <si>
    <t>Artificial pollution tests on high-voltage insulators made of hydrophobicity transfer materials to be used on a.c. and d.c. systems</t>
  </si>
  <si>
    <t>Room temperature vulcanising (RTV) silicone rubber for outdoor insulators</t>
  </si>
  <si>
    <t>Dan Windmar</t>
  </si>
  <si>
    <t>Javier García Hernández</t>
  </si>
  <si>
    <t>Xidong Liang</t>
  </si>
  <si>
    <t>Bastian Robben</t>
  </si>
  <si>
    <t>Eric MOAL</t>
  </si>
  <si>
    <t>Jon Knapper</t>
  </si>
  <si>
    <t>Jens Seifert</t>
  </si>
  <si>
    <t>Fabian Lehretz</t>
  </si>
  <si>
    <t>Igor Gutman</t>
  </si>
  <si>
    <t>Massimo Marzinotto</t>
  </si>
  <si>
    <t>PT 63432</t>
  </si>
  <si>
    <t>36/544/CDV</t>
  </si>
  <si>
    <t>36/542/CDV</t>
  </si>
  <si>
    <t>36/512/CD</t>
  </si>
  <si>
    <t>36/513/CD</t>
  </si>
  <si>
    <t>36/514/CD</t>
  </si>
  <si>
    <t>36/546/CD</t>
  </si>
  <si>
    <t>36/540/CDV</t>
  </si>
  <si>
    <t>36/537/CD</t>
  </si>
  <si>
    <t>36/541/CDV</t>
  </si>
  <si>
    <t>36/539/CD</t>
  </si>
  <si>
    <t>36/530/NP</t>
  </si>
  <si>
    <t>36/535/NP</t>
  </si>
  <si>
    <t>SIST EN 61466-2:2000</t>
  </si>
  <si>
    <t>SIST EN 61466-2:2000/A1:2004</t>
  </si>
  <si>
    <t>SIST EN 61466-2:2000/A2:2018</t>
  </si>
  <si>
    <t>Kompozitni izolatorji za nadzemne vode z nazivno napetostjo nad 1000 V - 2. del: Dimenzijske in električne karakteristike  (IEC 61466-2:1998)</t>
  </si>
  <si>
    <t>Kompozitni izolatorji za nadzemne vode z nazivno napetostjo nad 1000 V - 2. del: Dimenzijske in električne karakteristike - Dopolnilo A1 (IEC 61466-2:1998/A1:2002)</t>
  </si>
  <si>
    <t>Kompozitni izolatorji za nadzemne vode z nazivno napetostjo nad 1000 V - 2. del: Dimenzijske in električne karakteristike - Dopolnilo A2 (IEC 61466-2:1998/A2:2018)</t>
  </si>
  <si>
    <t>6 glasov</t>
  </si>
  <si>
    <t>Splošni postopek preverjanja učinkovitosti zaščitnih ukrepov za električno opremo po popravilu</t>
  </si>
  <si>
    <t>SIST EN 50678:2020+AC</t>
  </si>
  <si>
    <t>Power losses in voltage sourced converter (VSC) valves for high-voltage direct current (HVDC) systems - Part 2: Modular multilevel converters</t>
  </si>
  <si>
    <t>Voltage sourced converter (VSC) valves for static synchronous compensator (STATCOM) - Electrical testing</t>
  </si>
  <si>
    <t>Adjustable speed electrical power drive systems - Part 9-1: Ecodesign for motor systems - General requirements for setting energy efficiency standards</t>
  </si>
  <si>
    <t>Semiconductor converters - General requirements and line commutated converters - Part 1-1: Specification of basic requirements</t>
  </si>
  <si>
    <t>Voltage sourced converter (VSC) valves for high-voltage direct current (HVDC) power transmission - Electrical testing</t>
  </si>
  <si>
    <t>Power Converter Sub-System (PCSS) for use in Electrical Energy Storage Systems (EESS) - Part 3: Method of specifying the performance and test requirements</t>
  </si>
  <si>
    <t>Bi-directional grid connected power converters - Part 1: General requirements</t>
  </si>
  <si>
    <t>Amendment 2 - High-voltage direct current (HVDC) installations - System tests</t>
  </si>
  <si>
    <t>Adjustable speed electrical power drive systems - Part 3: EMC requirements and specific test methods for PDS and machine tools</t>
  </si>
  <si>
    <t>75246</t>
  </si>
  <si>
    <t>75245</t>
  </si>
  <si>
    <t>75537</t>
  </si>
  <si>
    <t>75247</t>
  </si>
  <si>
    <t>75924</t>
  </si>
  <si>
    <t>76009</t>
  </si>
  <si>
    <t>EN 62751-2:2014/prA2</t>
  </si>
  <si>
    <t>EN 62927:2017/prA1</t>
  </si>
  <si>
    <t>prEN IEC 60146-1-1</t>
  </si>
  <si>
    <t>prEN IEC 62501</t>
  </si>
  <si>
    <t>prEN IEC 63285-3</t>
  </si>
  <si>
    <t>prEN IEC 62909-1</t>
  </si>
  <si>
    <t>EN 61975:2010/prA2:2022</t>
  </si>
  <si>
    <t>prEN IEC 60700-3:2021</t>
  </si>
  <si>
    <t>prEN IEC 61800-3:2022</t>
  </si>
  <si>
    <t>FprEN IEC 62477-1:2022</t>
  </si>
  <si>
    <t>Safety of machinery - Application of protective equipment to detect the presence of persons</t>
  </si>
  <si>
    <t>Safety of machinery - Requirements for cableless control systems of machinery</t>
  </si>
  <si>
    <t>EN IEC 62046:2018/prA1</t>
  </si>
  <si>
    <t>prEN IEC 62745</t>
  </si>
  <si>
    <t>74965</t>
  </si>
  <si>
    <t>76011</t>
  </si>
  <si>
    <t>Industrial communication networks - Installation of communication networks in industrial premises</t>
  </si>
  <si>
    <t>Industrial communication networks - Fieldbus specifications - Part 6-28: Application layer protocol specification - Type 28 elements</t>
  </si>
  <si>
    <t>Enterprise-control system integration - Part 5: Business to manufacturing transactions</t>
  </si>
  <si>
    <t>Industrial communication networks - Fieldbus specifications - Part 5-27: Application layer service definition - Type 27 elements</t>
  </si>
  <si>
    <t>Enterprise-control system integration - Part 2: Object and attributes for enterprise-control system integration</t>
  </si>
  <si>
    <t>Automation engineering of modular systems in the process industry - General concept and interfaces</t>
  </si>
  <si>
    <t>Enterprise-control system integration - Part 4: Objects models attributes for manufacturing operations management integration</t>
  </si>
  <si>
    <t>Industrial-process measurement and control - Data structures and elements in process equipment catalogues - Part 32: Lists of properties (LOP) for I/O modules for electronic data exchange</t>
  </si>
  <si>
    <t>Batch control - Part 1: Models and terminology</t>
  </si>
  <si>
    <t>Automation systems in the process industry - Factory acceptance test (FAT), site acceptance test (SAT), and site integration test (SIT)</t>
  </si>
  <si>
    <t>Industrial networks - Single-drop digital communication interface - Part 3: Wireless extensions</t>
  </si>
  <si>
    <t>Enterprise-control system integration - Part 7 Alias Service Model</t>
  </si>
  <si>
    <t>Industrial communication networks - Fieldbus specifications - Part 4-28: Data-link layer protocol specification - Type 28 elements</t>
  </si>
  <si>
    <t>Industrial communication networks - Fieldbus specifications - Part 6-27: Application layer protocol specification - Type 27 elements</t>
  </si>
  <si>
    <t>Industrial communication networks - Fieldbus specifications - Part 5-28: Application layer service definition - Type 28 elements</t>
  </si>
  <si>
    <t>Security for industrial automation and control systems - Part 2-2: IACS Security Protection</t>
  </si>
  <si>
    <t>Intelligent Device Management - Part 2: Normative Requirements and Recommendations</t>
  </si>
  <si>
    <t>Unified reference model for smart manufacturing</t>
  </si>
  <si>
    <t>IEC 61987, Part 41: Generic structures of List of Properties (LOP) of Process Analyzer Technology (PAT) measuring devices for electronic data exchange</t>
  </si>
  <si>
    <t>Control systems in the process industry - Electrical and instrumentation loop check</t>
  </si>
  <si>
    <t>Industrial communication networks - Fieldbus specifications - Part 3-28: Data-link layer service definition - Type 28 elements</t>
  </si>
  <si>
    <t>Asset Administration Shell for industrial applications - Part 1: Asset Administration Shell structure</t>
  </si>
  <si>
    <t>Industrial communication networks - Profiles - Part 5-22: Installation of fieldbuses - Installation profiles for CPF 22</t>
  </si>
  <si>
    <t>Field device integration (FDI) - Part 150-1: Profiles - ISA100 WIRELESS</t>
  </si>
  <si>
    <t>Field Device Integration (FDI) - Part 6-100: Technology Mapping - Net</t>
  </si>
  <si>
    <t>Field device integration (FDI) - Part 109-1: Profiles - HART® and WirelessHART®</t>
  </si>
  <si>
    <t>Field Device Integration (FDI) - Part 7: Communication Devices</t>
  </si>
  <si>
    <t>Field Device Integration (FDI) - Part 6-200: Technology Mapping - HTML5</t>
  </si>
  <si>
    <t>Field Device Integration (FDI) - Part 103-4: Profiles - PROFINET</t>
  </si>
  <si>
    <t>Field Device Integration (FDI) - Part 6: Technology Mapping</t>
  </si>
  <si>
    <t>INDUSTRIAL FACILITY ENERGY MANAGEMENT SYSTEM (FEMS) - Functions and Information Flows</t>
  </si>
  <si>
    <t>Field device integration (FDI) - Part 8: EDD to OPC-UA Mapping</t>
  </si>
  <si>
    <t>Field Device Integration (FDI) - Part 4: FDI Packages</t>
  </si>
  <si>
    <t>Field Device Integration (FDI) - Part 101-2: Profiles - Foundation Fieldbus HSE</t>
  </si>
  <si>
    <t>Field Device Integration (FDI) - Part 3: Server</t>
  </si>
  <si>
    <t>Field device Integration (FDI) - Part 101-1: Profiles - Foundation Fieldbus H1</t>
  </si>
  <si>
    <t>Field device integration (FDI) - Part 102-2: Profiles - EtherNet/IP</t>
  </si>
  <si>
    <t>Field device integration (FDI) - Part 100: Profiles - Generic protocols</t>
  </si>
  <si>
    <t>List of Properties (LOP) of infrastructure devices for electronic data exchange - Generic structures</t>
  </si>
  <si>
    <t>Field device tool (FDT) interface specification - Part 309: Communication profile integration - IEC 61784 CPF 9</t>
  </si>
  <si>
    <t>Field Device Integration (FDI) - Part 1: Overview</t>
  </si>
  <si>
    <t>Industrial communication networks - Profiles - Part 5-x: Installation of fieldbuses - Installation profiles for CPF x (x=2, 3, 6, 12, 21)</t>
  </si>
  <si>
    <t>Digital Nameplate - Digital Product Marking</t>
  </si>
  <si>
    <t>Field Device Integration (FDI) - Part 2: FDI Client</t>
  </si>
  <si>
    <t>Field Device Integration (FDI) - Part 103-1: Profiles - PROFIBUS</t>
  </si>
  <si>
    <t>Engineering data exchange format for use in industrial automation systems engineering - Automation Markup Language - Part 2: Role class libraries</t>
  </si>
  <si>
    <t>EN IEC 61326-1:2021/prAA</t>
  </si>
  <si>
    <t>EN IEC 61918:2018/prA2</t>
  </si>
  <si>
    <t>prEN IEC 61158-6-28</t>
  </si>
  <si>
    <t>prEN IEC 62264-5</t>
  </si>
  <si>
    <t>prEN IEC 61158-5-27</t>
  </si>
  <si>
    <t>prEN IEC 62264-2</t>
  </si>
  <si>
    <t>prEN IEC 63280</t>
  </si>
  <si>
    <t>prEN IEC 62264-4</t>
  </si>
  <si>
    <t>prEN IEC 61987-32</t>
  </si>
  <si>
    <t>prEN IEC 61512-1</t>
  </si>
  <si>
    <t>prEN IEC 62381</t>
  </si>
  <si>
    <t>prEN IEC 62264-7</t>
  </si>
  <si>
    <t>prEN IEC 61158-4-28</t>
  </si>
  <si>
    <t>prEN IEC 61158-6-27</t>
  </si>
  <si>
    <t>prEN IEC 61158-5-28</t>
  </si>
  <si>
    <t>prEN IEC 63339</t>
  </si>
  <si>
    <t>prEN IEC 61987-41</t>
  </si>
  <si>
    <t>prEN IEC 62382</t>
  </si>
  <si>
    <t>prEN IEC 61158-3-28</t>
  </si>
  <si>
    <t>EN IEC 61918:2018/prAB</t>
  </si>
  <si>
    <t>prEN IEC 63278-1:2022</t>
  </si>
  <si>
    <t>prEN IEC 61784-5-22:2022</t>
  </si>
  <si>
    <t>prEN IEC 62769-150-1:2022</t>
  </si>
  <si>
    <t>prEN IEC 61406:2022</t>
  </si>
  <si>
    <t>prEN IEC 62769-6-100:2022</t>
  </si>
  <si>
    <t>prEN IEC 62769-5:2022</t>
  </si>
  <si>
    <t>prEN IEC 62769-109-1:2022</t>
  </si>
  <si>
    <t>prEN IEC 62769-7:2022</t>
  </si>
  <si>
    <t>prEN IEC 62769-6-200:2022</t>
  </si>
  <si>
    <t>prEN IEC 61784-5-8:2022</t>
  </si>
  <si>
    <t>prEN IEC 62769-103-4:2022</t>
  </si>
  <si>
    <t>prEN IEC 62769-6:2022</t>
  </si>
  <si>
    <t>prEN IEC 63376:2022</t>
  </si>
  <si>
    <t>prEN IEC 62769-8:2022</t>
  </si>
  <si>
    <t>prEN IEC 61010-2-203:2022</t>
  </si>
  <si>
    <t>prEN IEC 62769-4:2022</t>
  </si>
  <si>
    <t>prEN IEC 62769-101-2:2022</t>
  </si>
  <si>
    <t>prEN IEC 62453-1:2022</t>
  </si>
  <si>
    <t>prEN IEC 62769-3:2022</t>
  </si>
  <si>
    <t>prEN IEC 62769-101-1:2022</t>
  </si>
  <si>
    <t>prEN IEC 61784-5-19:2022</t>
  </si>
  <si>
    <t>prEN IEC 62769-102-2:2022</t>
  </si>
  <si>
    <t>prEN IEC 62769-100:2022</t>
  </si>
  <si>
    <t>prEN IEC 61987-31:2021</t>
  </si>
  <si>
    <t>prEN IEC 62769-1:2022</t>
  </si>
  <si>
    <t>prEN IEC 62769-151-1:2022</t>
  </si>
  <si>
    <t>prEN IEC 61784-5-X:2022</t>
  </si>
  <si>
    <t>prEN IEC 63365:2022</t>
  </si>
  <si>
    <t>prEN IEC 62769-2:2022</t>
  </si>
  <si>
    <t>prEN IEC 62769-103-1:2022</t>
  </si>
  <si>
    <t>prEN IEC 62453-71:2021</t>
  </si>
  <si>
    <t>FprEN IEC 62714-2:2022</t>
  </si>
  <si>
    <t>75662</t>
  </si>
  <si>
    <t>76058</t>
  </si>
  <si>
    <t>75750</t>
  </si>
  <si>
    <t>75927</t>
  </si>
  <si>
    <t>75755</t>
  </si>
  <si>
    <t>75925</t>
  </si>
  <si>
    <t>74967</t>
  </si>
  <si>
    <t>75926</t>
  </si>
  <si>
    <t>74969</t>
  </si>
  <si>
    <t>75975</t>
  </si>
  <si>
    <t>75756</t>
  </si>
  <si>
    <t>75715</t>
  </si>
  <si>
    <t>75752</t>
  </si>
  <si>
    <t>75754</t>
  </si>
  <si>
    <t>75751</t>
  </si>
  <si>
    <t>75337</t>
  </si>
  <si>
    <t>75855</t>
  </si>
  <si>
    <t>75757</t>
  </si>
  <si>
    <t>75753</t>
  </si>
  <si>
    <t>75740</t>
  </si>
  <si>
    <t>75017</t>
  </si>
  <si>
    <t>75312</t>
  </si>
  <si>
    <t>75328</t>
  </si>
  <si>
    <t>75025</t>
  </si>
  <si>
    <t>75019</t>
  </si>
  <si>
    <t>75024</t>
  </si>
  <si>
    <t>75327</t>
  </si>
  <si>
    <t>75020</t>
  </si>
  <si>
    <t>75329</t>
  </si>
  <si>
    <t>74884</t>
  </si>
  <si>
    <t>75238</t>
  </si>
  <si>
    <t>75026</t>
  </si>
  <si>
    <t>75022</t>
  </si>
  <si>
    <t>75027</t>
  </si>
  <si>
    <t>75023</t>
  </si>
  <si>
    <t>75237</t>
  </si>
  <si>
    <t>75018</t>
  </si>
  <si>
    <t>74985</t>
  </si>
  <si>
    <t>75236</t>
  </si>
  <si>
    <t>75677</t>
  </si>
  <si>
    <t>75028</t>
  </si>
  <si>
    <t>75021</t>
  </si>
  <si>
    <t>Safety requirements for electrical equipment for measurement, control, and laboratory use - Part 1: General requirements</t>
  </si>
  <si>
    <t>EN 61010-1:2010/prA2</t>
  </si>
  <si>
    <t>prEN IEC 61010-031:2022</t>
  </si>
  <si>
    <t>prEN IEC 61010-2-034:2022</t>
  </si>
  <si>
    <t>prEN IEC 61010-2-101:2022/FprAA</t>
  </si>
  <si>
    <t>75016</t>
  </si>
  <si>
    <t>Electrical safety in low voltage distribution systems up to 1 000 v ac and 1 500 v dc - equipment for testing, measuring or monitoring of protective measures - part 18: dc ev supply equipment monitoring device</t>
  </si>
  <si>
    <t>Monitoring and measuring systems used for data collection, gathering and analysis - Part 1: Device requirements</t>
  </si>
  <si>
    <t>prEN IEC 62974-1</t>
  </si>
  <si>
    <t>75194</t>
  </si>
  <si>
    <t>prEN IEC 62911</t>
  </si>
  <si>
    <t>prEN IEC 62368-1:2022</t>
  </si>
  <si>
    <t>prEN IEC 62368-1:2022/prAA:2022</t>
  </si>
  <si>
    <t>75330</t>
  </si>
  <si>
    <t>75763</t>
  </si>
  <si>
    <t>IEC 60050-821:2017</t>
  </si>
  <si>
    <t>International Electrotechnical Vocabulary (IEV) - Part 821: Signalling and security apparatus for railways</t>
  </si>
  <si>
    <t>SIST EN 50119:2020</t>
  </si>
  <si>
    <t>Railway applications - Fixed installations - Electric traction overhead contact lines</t>
  </si>
  <si>
    <t>Rotating electrical machines - Part 30-3 Efficiency classes of high voltage AC motors (IE code)</t>
  </si>
  <si>
    <t>Rotating electrical machines - Part 11: Thermal protection</t>
  </si>
  <si>
    <t>prEN IEC 60034-27-7</t>
  </si>
  <si>
    <t>prEN IEC 60034-2-3</t>
  </si>
  <si>
    <t>prEN IEC 60034-2-1</t>
  </si>
  <si>
    <t>prEN IEC 60034-18-41</t>
  </si>
  <si>
    <t>prEN IEC 60034-35</t>
  </si>
  <si>
    <t>prEN IEC 60034-2-2</t>
  </si>
  <si>
    <t>prEN IEC 60034-15</t>
  </si>
  <si>
    <t>prEN IEC 60034-27-2:2022</t>
  </si>
  <si>
    <t>FprEN IEC 60034-1:2021</t>
  </si>
  <si>
    <t>74978</t>
  </si>
  <si>
    <t>75143</t>
  </si>
  <si>
    <t>75145</t>
  </si>
  <si>
    <t>75852</t>
  </si>
  <si>
    <t>75853</t>
  </si>
  <si>
    <t>75144</t>
  </si>
  <si>
    <t>76379</t>
  </si>
  <si>
    <t>75972</t>
  </si>
  <si>
    <t>PNW 2-2091 ED1</t>
  </si>
  <si>
    <t>PNW TS 2-2102 ED1</t>
  </si>
  <si>
    <t>IEC 60034-12 ED4</t>
  </si>
  <si>
    <t>IEC 60034-27-2 ED1</t>
  </si>
  <si>
    <t>IEC TS 60034-38 ED1</t>
  </si>
  <si>
    <t>Detection of interturn short-circuits in rotor windings of cylindrical rotor synchronous generator</t>
  </si>
  <si>
    <t>Technical Specification for on-line partial discharge measurements of rotating machine windings supplied from an inverter</t>
  </si>
  <si>
    <t>Rotating electrical machines - Part 12: Starting performance of single-speed three-phase cage induction motors</t>
  </si>
  <si>
    <t>Guidelines for condition-based evaluation and maintenance of cylindrical-rotor synchronous generators</t>
  </si>
  <si>
    <t>2/2091/NP</t>
  </si>
  <si>
    <t>2/2102/NP</t>
  </si>
  <si>
    <t>2/2078/CD</t>
  </si>
  <si>
    <t>2/2079/CD</t>
  </si>
  <si>
    <t>2/2080/CD</t>
  </si>
  <si>
    <t>2/2105/RR</t>
  </si>
  <si>
    <t>2/2104/CD</t>
  </si>
  <si>
    <t>2/2099/CDV</t>
  </si>
  <si>
    <t>2/2073/CD</t>
  </si>
  <si>
    <t>2/2087/CD</t>
  </si>
  <si>
    <t>2/2101/NP</t>
  </si>
  <si>
    <t>2/2077/CD</t>
  </si>
  <si>
    <t>Jinsong Wang</t>
  </si>
  <si>
    <t>Greg Stone</t>
  </si>
  <si>
    <t>Bo Yang</t>
  </si>
  <si>
    <t>Opomba: Pregled je pripravljen glede na podatke, ki so bili na dan 19. 08. 2022 na voljo v aplikaciji SES.</t>
  </si>
  <si>
    <t>74708</t>
  </si>
  <si>
    <t>EN 50104:2019/prA1</t>
  </si>
  <si>
    <t>EN IEC 62990-1:2022</t>
  </si>
  <si>
    <t>EN IEC 62990-1:2022/A11:2022</t>
  </si>
  <si>
    <t>Workplace atmospheres - Part 3: Gas detectors - Electrical apparatus for the detection and measurement of oxygen - Performance requirements and test methods</t>
  </si>
  <si>
    <t>Electrical equipment for the detection and measurement of oxygen - Performance requirements and test methods</t>
  </si>
  <si>
    <t>Workplace atmospheres - Part 1: Gas detectors - Performance requirements of detectors for toxic gases</t>
  </si>
  <si>
    <t>75903</t>
  </si>
  <si>
    <t>EN IEC 60079-0:2018/prAB</t>
  </si>
  <si>
    <t>prEN IEC 60079-2:2022</t>
  </si>
  <si>
    <t>EN 60079-5:2015/prA1:2021</t>
  </si>
  <si>
    <t>EN IEC 60079-25:2022</t>
  </si>
  <si>
    <t>00305171</t>
  </si>
  <si>
    <t>00305163</t>
  </si>
  <si>
    <t>prEN ISO/IEC 80079-50</t>
  </si>
  <si>
    <t>prEN 13237</t>
  </si>
  <si>
    <t>FprCEN/TR 15281</t>
  </si>
  <si>
    <t>Explosion venting devices</t>
  </si>
  <si>
    <t>Explosive atmospheres - Part 49: Flame arresters - Performance requirements, test methods and limits for use (ISO/IEC/DIS 80079-49:2022)</t>
  </si>
  <si>
    <t>Potentially explosive atmospheres - Terms and definitions for equipment and protective systems intended for use in potentially explosive atmospheres</t>
  </si>
  <si>
    <t>Potentially explosive atmospheres - Explosion prevention and protection - Guidance on inerting for the prevention of explosions</t>
  </si>
  <si>
    <t>2060</t>
  </si>
  <si>
    <t>4060</t>
  </si>
  <si>
    <t>Opomba: Pregled je pripravljen glede na podatke, ki so bili na dan 2022-09-08 na voljo na spletnih straneh CEN, CLC in IEC.</t>
  </si>
  <si>
    <t>SIST EN IEC 60079-0:2018</t>
  </si>
  <si>
    <t>Eksplozivne atmosfere - 0. del: Oprema - Splošne zahteve (IEC 60079-0:2011, spremenjen)</t>
  </si>
  <si>
    <t>preveden predhodnik</t>
  </si>
  <si>
    <t>76200</t>
  </si>
  <si>
    <t>prEN IEC 62040-5-1</t>
  </si>
  <si>
    <t>prEN IEC 62040-1</t>
  </si>
  <si>
    <t>EN IEC 62040-1:2019/prA2:2022</t>
  </si>
  <si>
    <t>FprEN IEC 61800-5-1:2022</t>
  </si>
  <si>
    <t>Opomba: Pregled je pripravljen glede na podatke, ki so bili na dan 13. 09. 2022 na voljo na spletnih straneh Cenelec.</t>
  </si>
  <si>
    <t>24264</t>
  </si>
  <si>
    <t>76178</t>
  </si>
  <si>
    <t>76611</t>
  </si>
  <si>
    <t>EN 61987-10:2009/AC:201X</t>
  </si>
  <si>
    <t>prEN IEC 61131-3</t>
  </si>
  <si>
    <t>EN IEC 62443-4-2:2019/AC:2022-09</t>
  </si>
  <si>
    <t>prEN IEC 62443-2-4:2022</t>
  </si>
  <si>
    <t>FprEN IEC 62453-309:2022</t>
  </si>
  <si>
    <t>EN IEC 61139-2:2022</t>
  </si>
  <si>
    <t>FprEN IEC 62453-2:2022</t>
  </si>
  <si>
    <t>FprEN IEC 62682:2022</t>
  </si>
  <si>
    <t>Industrial-process measurement and control - Data structures and elements in process equipment catalogues -- Part 10: Lists of properties (LOPs) for industrial-process measurement and control for electronic data exchange - Fundamentals</t>
  </si>
  <si>
    <t>Functional safety - Part 1: Framework for safety critical E/E/PE systems for defence industry applications</t>
  </si>
  <si>
    <t>Programmable controllers - Part 3: Programming languages</t>
  </si>
  <si>
    <t>Security for industrial automation and control systems - Part 4-2: Technical security requirements for IACS components</t>
  </si>
  <si>
    <t>Field device integration (FDI) - Part 151-1: Profiles - OPC UA</t>
  </si>
  <si>
    <t>Identification Link</t>
  </si>
  <si>
    <t>Field Device Integration (FDI) - Part 5: FDI Information Model</t>
  </si>
  <si>
    <t>&lt;p&gt;Field device tool (FDT) interface specification – Part 71: OPC UA Information Model for FDT&lt;/p&gt;</t>
  </si>
  <si>
    <t>Management of alarm systems for the process industries</t>
  </si>
  <si>
    <t>76088</t>
  </si>
  <si>
    <t>76086</t>
  </si>
  <si>
    <t>76087</t>
  </si>
  <si>
    <t>prEN IEC 61010-2-032</t>
  </si>
  <si>
    <t>prEN IEC 61010-2-030</t>
  </si>
  <si>
    <t>prEN IEC 61010-2-033</t>
  </si>
  <si>
    <t>prEN IEC 61010-2-101:2022</t>
  </si>
  <si>
    <t>Safety requirements for electrical equipment for measurement, control and laboratory use - Part 2-032: Particular requirements for hand-held and hand-manipulated current sensors for electrical test and measurement</t>
  </si>
  <si>
    <t>Safety requirements for electrical equipment for measurement, control, and laboratory use - Part 2-030: Particular requirements for equipment having testing or measuring circuits</t>
  </si>
  <si>
    <t>Safety requirements for electrical equipment for measurement, control, and laboratory use - Part 2-033: Particular requirements for hand-held multimeters and other meters for domestic and professional use, capable of measuring mains voltage</t>
  </si>
  <si>
    <t>Safety requirements for electrical equipment for measurement, control and laboratory use – Part 031: Safety requirements for hand-held and hand-manipulated probe assemblies for electrical test and measurement</t>
  </si>
  <si>
    <t>76235</t>
  </si>
  <si>
    <t>prEN IEC 61554</t>
  </si>
  <si>
    <t>EN IEC 61557-7:2022/prA1:2022</t>
  </si>
  <si>
    <t>prEN IEC 61557-14:2022</t>
  </si>
  <si>
    <t>prEN IEC 61557-9:2022</t>
  </si>
  <si>
    <t>prEN IEC 61557-13:2022</t>
  </si>
  <si>
    <t>prEN IEC 61557-16:2022</t>
  </si>
  <si>
    <t>Panel mounted equipment - Electrical measuring instruments - Dimensions for panel mounting</t>
  </si>
  <si>
    <t>Electrical safety in low voltage distribution systems up to 1 000 V AC and 1 500 V DC - Equipment for testing, measuring or monitoring of protective measures - Part 7: Phase sequence</t>
  </si>
  <si>
    <t>76096</t>
  </si>
  <si>
    <t>76095</t>
  </si>
  <si>
    <t>prEN IEC 63315</t>
  </si>
  <si>
    <t>prEN IEC 63316</t>
  </si>
  <si>
    <t>Audio/video, information and communication technology equipment - Safety - DC power transfer between ICT equipment ports using ICT cabling at ≤ 60 Vd.c.</t>
  </si>
  <si>
    <t>Audio/video, information and communication technology equipment - Safety - Power transfer between communications equipment ports using communications cabling at ≥ 60 Vd.c. and AC</t>
  </si>
  <si>
    <t>IEC/SC 22E</t>
  </si>
  <si>
    <t>IEC/SC 22H</t>
  </si>
  <si>
    <t>2. Priprava, privzemanje in prevajanje standardov 2022-11-04</t>
  </si>
  <si>
    <t>75695</t>
  </si>
  <si>
    <t>76179</t>
  </si>
  <si>
    <t>75601</t>
  </si>
  <si>
    <t>75148</t>
  </si>
  <si>
    <t>74729</t>
  </si>
  <si>
    <t>75909</t>
  </si>
  <si>
    <t>74728</t>
  </si>
  <si>
    <t>71791</t>
  </si>
  <si>
    <t>72702</t>
  </si>
  <si>
    <t>73414</t>
  </si>
  <si>
    <t>74671</t>
  </si>
  <si>
    <t>74672</t>
  </si>
  <si>
    <t>prEN IEC 63296-2</t>
  </si>
  <si>
    <t>prEN IEC 60268-24</t>
  </si>
  <si>
    <t>prEN IEC 63430</t>
  </si>
  <si>
    <t>prEN IEC 60268-23:2022</t>
  </si>
  <si>
    <t>prEN IEC 62087-3:2022</t>
  </si>
  <si>
    <t>prEN IEC 62680-4-1:2022</t>
  </si>
  <si>
    <t>prEN IEC 62087-2:2022</t>
  </si>
  <si>
    <t>EN IEC 63254:2022</t>
  </si>
  <si>
    <t>FprEN IEC 63245-2:2022</t>
  </si>
  <si>
    <t>EN IEC 63207:2022</t>
  </si>
  <si>
    <t>EN IEC 62980:2022</t>
  </si>
  <si>
    <t>EN IEC 62702-1-2:2022</t>
  </si>
  <si>
    <t>EN IEC 62702-1-1:2022</t>
  </si>
  <si>
    <t>Portable multimedia equipment - Determination of battery duration - Part 2: Headphones and earphones with active noise cancelling functions</t>
  </si>
  <si>
    <t>SOUND SYSTEM EQUIPMENT – Part 24: Headphones and earphones – active acoustic noise cancelling characteristics</t>
  </si>
  <si>
    <t>Data container format for wearable sensor</t>
  </si>
  <si>
    <t>Sound system equipment - Part 23: TVs and monitors - Loudspeaker systems</t>
  </si>
  <si>
    <t>Audio, video, and related equipment - Determination of power consumption - Part 3: Television sets (TA 19)</t>
  </si>
  <si>
    <t>Universal Serial Bus interfaces for data and power - Part 4-1: Universal Serial Bus 4 ™ Specification</t>
  </si>
  <si>
    <t>Audio, video, and related equipment - Determination of power consumption - Part 2: Signals and media (TA 19)</t>
  </si>
  <si>
    <t>Management and interfaces for WPT - Device-to-device wireless charging (D2DWC) for mobile devices with wireless power TX/RX module</t>
  </si>
  <si>
    <t>Spatial wireless power transfer based on multiple magnetic resonances - Part 2: Reference model</t>
  </si>
  <si>
    <t>Measurement methods of blue light characteristics and related optical performance for visual display terminals</t>
  </si>
  <si>
    <t>Audio archive system - Part 1-2 : BD disk and data migration for long-term audio data storage</t>
  </si>
  <si>
    <t>Audio archive system - Part 1-1: DVD disk and data migration for long-term audio data storage</t>
  </si>
  <si>
    <t>74665</t>
  </si>
  <si>
    <t>73505</t>
  </si>
  <si>
    <t>73743</t>
  </si>
  <si>
    <t>73744</t>
  </si>
  <si>
    <t>73504</t>
  </si>
  <si>
    <t>prEN IEC 60728-114</t>
  </si>
  <si>
    <t>prEN IEC 60728-106:2022</t>
  </si>
  <si>
    <t>prEN IEC 60728-101-1:2022</t>
  </si>
  <si>
    <t>prEN IEC 60728-101-2:2022</t>
  </si>
  <si>
    <t>prEN IEC 60728-113:2022</t>
  </si>
  <si>
    <t>Optical transmission systems using RFoG technology (TA5)</t>
  </si>
  <si>
    <t>Optical equipment for systems loaded with digital channels only</t>
  </si>
  <si>
    <t>RF cabling for two-way home networks with all-digital channels load (TA5)</t>
  </si>
  <si>
    <t>Performance requirements for signals delivered at the system outlet in operation with alldigital channels load</t>
  </si>
  <si>
    <t>Cable networks for television signals, sound signals and interactive services - Part 113: Optical systems for broadcast signal transmissions loaded with digital channels only</t>
  </si>
  <si>
    <t>Cable networks for television signals, sound signals and interactive services - Part 11: Safety</t>
  </si>
  <si>
    <t>75795</t>
  </si>
  <si>
    <t>76527</t>
  </si>
  <si>
    <t>75796</t>
  </si>
  <si>
    <t>76057</t>
  </si>
  <si>
    <t>Opomba: Pregled je pripravljen glede na podatke, ki so bili na dan 04.11. 2022 na voljo na spletnih straneh CLC in IEC</t>
  </si>
  <si>
    <t>prEN IEC 61360-6</t>
  </si>
  <si>
    <t>prEN IEC 62656-1</t>
  </si>
  <si>
    <t>prEN IEC 61360-1</t>
  </si>
  <si>
    <t>prEN IEC 81346-2</t>
  </si>
  <si>
    <t>Standard data element types with associated classification scheme for electric components - Part 6: CDD modelling guideline for the use of concepts</t>
  </si>
  <si>
    <t>Standardized product ontology register and transfer by spreadsheets - Part 1: Logical structure for data parcels</t>
  </si>
  <si>
    <t>Standard data element types with associated classification scheme - Part 1: Definitions - Principles and methods</t>
  </si>
  <si>
    <t>Industrial systems, installations and equipment and industrial products - Structuring principles and reference designations - Part 2: Classification of objects and codes for classes</t>
  </si>
  <si>
    <t xml:space="preserve">CLC/SR 3D - </t>
  </si>
  <si>
    <t>CLC/SR 3 -</t>
  </si>
  <si>
    <t xml:space="preserve">CLC/SR 3 - </t>
  </si>
  <si>
    <t>Pregled je pripravljen glede na podatke, ki so bili na dan 04.11.2022 na voljo v aplikaciji SES.na voljo na spletnih straneh Cenelec in IEC</t>
  </si>
  <si>
    <t>SIST EN 50341-2-21</t>
  </si>
  <si>
    <t>Zhenpei Ding</t>
  </si>
  <si>
    <t>Colin McCullough</t>
  </si>
  <si>
    <t>SIST EN 60079-17:2023?</t>
  </si>
  <si>
    <t>SIST EN 60079-14:2023?</t>
  </si>
  <si>
    <t>Opomba: Pregled je pripravljen glede na podatke, ki so bili na dan 14.11.2022 na voljo v aplikaciji iSES.</t>
  </si>
  <si>
    <t>Wireless Access Systems (WAS); 5,8 GHz fixed broadband data transmitting systems; Harmonised Standard for access to radio spectrum</t>
  </si>
  <si>
    <t>10 - Start of Vote</t>
  </si>
  <si>
    <t>6 GHz WAS/RLAN Harmonised Standard for access to radio spectrum</t>
  </si>
  <si>
    <t>5 GHz RLAN; Harmonised Standard covering the essential requirements of article 3.2 of Directive 2014/53/EU</t>
  </si>
  <si>
    <t>Broadband Data Transmission Systems operating in the 2 500 MHz to 2 690 MHz frequency band; Part 3: FDD Base Stations; Harmonized EN covering the essential requirements of article 3.2 of the R&amp;TTE Directive</t>
  </si>
  <si>
    <t xml:space="preserve">ETSI EN 302 502 V2.1.3 </t>
  </si>
  <si>
    <t xml:space="preserve">ETSI EN 303 753 V0.0.8 </t>
  </si>
  <si>
    <t xml:space="preserve">ETSI EN 301 893 V2.1.48 </t>
  </si>
  <si>
    <t xml:space="preserve">ETSI EN 303 687 V1.0.0 </t>
  </si>
  <si>
    <t xml:space="preserve">ETSI EN 301 893 V1.8.5 </t>
  </si>
  <si>
    <t xml:space="preserve">ETSI EN 302 544-3 V </t>
  </si>
  <si>
    <t>Integrated broadband cable telecommunication networks (CABLE); Energy management; Operational infrastructures; Global KPIs; Part 4: Design assessments; Sub-part 4: Cable Access Networks</t>
  </si>
  <si>
    <t xml:space="preserve">ETSI EN 305 200-4-4 V1.1.1 </t>
  </si>
  <si>
    <t xml:space="preserve">ETSI EN 305 200-4-2 </t>
  </si>
  <si>
    <t xml:space="preserve">ETSI EN 305 200-4-3 </t>
  </si>
  <si>
    <t xml:space="preserve">ETSI EN 305 174-6 </t>
  </si>
  <si>
    <t xml:space="preserve">ETSI EN 305 200-4-1 </t>
  </si>
  <si>
    <t xml:space="preserve">ETSI EN 305 200-2-4 </t>
  </si>
  <si>
    <t xml:space="preserve">ETSI EN 305 200-4-5 </t>
  </si>
  <si>
    <t>Digital Enhanced Cordless Telecommunications (DECT); Harmonised Standard for access to radio spectrum; Part 1: DECT, DECT Evolution and DECT ULE</t>
  </si>
  <si>
    <t xml:space="preserve">ETSI EN 301 406-1 V2.3.0 </t>
  </si>
  <si>
    <t>ETSI EN 300 176-1 V2.3.8</t>
  </si>
  <si>
    <t xml:space="preserve">ETSI EN 301 406-2 V0.0.24 </t>
  </si>
  <si>
    <t>Digital Enhanced Cordless Telecommunications (DECT); Harmonised Standard for access to radio spectrum; Part 2: DECT-2020 NR</t>
  </si>
  <si>
    <t>Short Range Devices; Harmonised Standard for access to radio spectrum; Radar equipment operating in the 24,05 GHz to 24,25 GHz range for vehicular applications;</t>
  </si>
  <si>
    <t>Short Range Devices; Transport and Traffic Telematics (TTT); Radar equipment operating in the 76 GHz to 77 GHz range; Harmonised Standard covering the essential requirements of article 3.2 of Directive 2014/53/EU; Part 2: Equipment for fixed infrastructure applications</t>
  </si>
  <si>
    <t>Short Range Devices; Transport and Traffic Telematics (TTT); Radar equipment operating in the 76 GHz to 77 GHz range; Harmonised Standard covering the essential requirements of article 3.2 of Directive 2014/53/EU; Part 1: Equipment for automotive applications</t>
  </si>
  <si>
    <t>Short Range Devices; Transport and Traffic Telematics (TTT); Radar equipment operating in the 76 GHz to 77 GHz range; Harmonised Standard covering the essential requirements of article 3.2 of Directive 2014/53/EU; Part 3: Equipment for railway applications</t>
  </si>
  <si>
    <t>Navigation radars for use on non-SOLAS vessels; Harmonised Standard for access to radio spectrum; Part 2: Solid State Radars;</t>
  </si>
  <si>
    <t>Short Range Devices (SRD) to be used in the 40 GHz to 260 GHz frequency range Harmonised Standard for access to radio spectrum Part 5: Ultra Short Range Communication Device (USRCD) within 57 GHz to 64 GHz</t>
  </si>
  <si>
    <t>Broadcast Sound Receivers; Part 5: DRM broadcast sound service; Harmonised Standard for access to radio spectrum</t>
  </si>
  <si>
    <t>Broadcast Sound Receivers; Part 2: AM broadcast sound service; Harmonised Standard for access to radio spectrum</t>
  </si>
  <si>
    <t>Short Range Devices (SRD) using Ultra Wide Band technology (UWB); Harmonised standard for access to radio spectrum; Part 2: Ultra Wide Band location tracking devices; Sub-part 3: Requirements for fixed infrastructure UWB based localization systems in the frequency band between 3.1 GHz to 4.8 GHz deploying Detect-And-Avoid (DAA) mitigation technique</t>
  </si>
  <si>
    <t>Short Range Devices (SRD) using Ultra Wide Band technology (UWB); Harmonised standard for access to radio spectrum; Part 3: UWB devices installed in motor and railway vehicles; Sub-part 2: Requirements for location tracking devices installed in rail and road vehicles operating in the frequency range of 3,1 GHzâ 4,8 GHz or 6,0 GHz to 8,5 GHz.</t>
  </si>
  <si>
    <t>ElectroMagnetic Compatibility (EMC) standard for radio equipment and services; Part 55: Specific conditions for ground based equipment for air navigation operating on 1030 MHz and 1090 MHz; Harmonised Standard for electromagnetic compatibility</t>
  </si>
  <si>
    <t>Advanced Surface Movement Guidance and Control System (A-SMGCS); Part 5: Harmonised Standard for access to radio spectrum for Multilateration (MLAT) equipment; Sub-part 1: Receivers and Interrogators</t>
  </si>
  <si>
    <t>ElectroMagnetic Compatibility (EMC) standard for radio equipment and services; Part 50: Specific conditions for Cellular Communication Base Station (BS), repeater and ancillary equipment; Harmonised Standard for ElectroMagnetic Compatibility</t>
  </si>
  <si>
    <t>Radio Frequency Identification Radio Frequency Identification Equipment operating in the band 2446 MHz to 2454 MHz with power levels up to 4 W Harmonised Standard for access to radio spectrum</t>
  </si>
  <si>
    <t>Short Range Devices (SRD) using Ultra Wide Band technology (UWB); Harmonised Standard for access to radio spectrum; Part 4: Material Sensing devices; Sub-part 1: Building material analysis below 10,6 GHz</t>
  </si>
  <si>
    <t>Short Range Devices (SRD) using Ultra Wide Band technology (UWB); Harmonised standard for access to radio spectrum; Part 3: UWB devices installed in motor and railway vehicles Sub-part 1: Requirements for UWB devices for vehicular access systems</t>
  </si>
  <si>
    <t>ElectroMagnetic Compatibility (EMC) standard for marine radio equipment and services; Harmonised Standard for electromagnetic compatibility; Part 1: Common technical requirements</t>
  </si>
  <si>
    <t>ElectroMagnetic Compatibility (EMC) standard for marine radio equipment and services; Harmonised Standard for electromagnetic compatibility; Part 7: Specific conditions for Maritime Broadband Radiolink equipment</t>
  </si>
  <si>
    <t>ElectroMagnetic Compatibility (EMC) standard for marine radio equipment and services; Harmonised Standard for electromagnetic compatibility; Part 2: Specific conditions for VHF radiotelephone transmitters and receivers</t>
  </si>
  <si>
    <t>ElectroMagnetic Compatibility (EMC) standard for marine radio equipment and services; Harmonised Standard for electromagnetic compatibility; Part 4: Specific conditions for Narrow-Band Direct-Printing (NBDP) NAVTEX receivers</t>
  </si>
  <si>
    <t>ElectroMagnetic Compatibility (EMC) standard for marine radio equipment and services; Harmonised Standard for electromagnetic compatibility; Part 6: Specific conditions for Earth Stations on board Vessels operating in frequency bands above 3 GHz</t>
  </si>
  <si>
    <t>ElectroMagnetic Compatibility (EMC) standard for marine radio equipment and services; Harmonised Standard for electromagnetic compatibility; Part 5: Specific conditions for MF/HF radiotelephone transmitters and receivers</t>
  </si>
  <si>
    <t>Short Range Devices (SRD) using Ultra Wide Band technology (UWB); Harmonised standard for access to radio spectrum; Part 3: UWB devices installed in road and rail vehicles Sub-part 3: Requirements for UWB radiodetermination applications operating in 6.0 - 8.5GHz</t>
  </si>
  <si>
    <t>Technical characteristics and methods of measurement for equipment for generation, transmission and reception of Digital Selective Calling (DSC) in the maritime MF, MF/HF and/or VHF mobile service; Part 6: Class M DSC</t>
  </si>
  <si>
    <t>Maritime VHF survivor locating devices employing Digital Selective Calling (DSC Class M); Harmonised Standard for access to radio spectrum and for features for emergency services</t>
  </si>
  <si>
    <t>Wideband data transmission SRD operating in the frequency range 25 MHz to 1 000 MHz; Harmonised Standard for access to radio spectrum; Part 2: Wideband data transmission devices: terminal node operating in designated bands</t>
  </si>
  <si>
    <t>Wideband data transmission SRD operating in the frequency range 25 MHz to 1 000 MHz; Harmonised Standard for access to radio spectrum; Part 1: Wideband data transmission devices: network access points operating in designated bands</t>
  </si>
  <si>
    <t>ElectroMagnetic Compatibility (EMC) standard for radio equipment and services; Part 17: Specific conditions for Broadband and Wideband Data Transmission Systems; Harmonised Standard for ElectroMagnetic Compatibility</t>
  </si>
  <si>
    <t>ElectroMagnetic Compatibility (EMC) standard for radio equipment and services; Part 3: Specific conditions for Short Range Devices (SRD) operating on frequencies between 9 kHz and 246 GHz; Harmonised Standard for ElectroMagnetic Compatibility</t>
  </si>
  <si>
    <t>ElectroMagnetic Compatibility (EMC) standard for radio equipment and services; Part 54: Specific conditions for fixed ground based aeronautical and meteorological radars; Harmonised Standard for electromagnetic compatibility</t>
  </si>
  <si>
    <t>ETSI EN 301 489-54 V1.0.1</t>
  </si>
  <si>
    <t xml:space="preserve">ETSI EN 301 489-3 V2.3.0 </t>
  </si>
  <si>
    <t xml:space="preserve">ETSI EN 301 489-17 V3.2.5 </t>
  </si>
  <si>
    <t xml:space="preserve">ETSI EN 304 220-1 V1.1.0 </t>
  </si>
  <si>
    <t xml:space="preserve">ETSI EN 304 220-2 V1.1.0 </t>
  </si>
  <si>
    <t xml:space="preserve">ETSI EN 302 208 V3.4.0 </t>
  </si>
  <si>
    <t xml:space="preserve">ETSI EN 303 132 V2.1.0 </t>
  </si>
  <si>
    <t xml:space="preserve">ETSI EN 303 851 V0.0.4 </t>
  </si>
  <si>
    <t xml:space="preserve">ETSI EN 302 065-4-1 V2.1.0 </t>
  </si>
  <si>
    <t xml:space="preserve">ETSI EN 302 065-3-1 V3.1.0 </t>
  </si>
  <si>
    <t xml:space="preserve">ETSI EN 301 843-1 </t>
  </si>
  <si>
    <t xml:space="preserve">ETSI EN 301 843-7 </t>
  </si>
  <si>
    <t xml:space="preserve">ETSI EN 301 843-2 </t>
  </si>
  <si>
    <t xml:space="preserve">ETSI EN 301 843-4 </t>
  </si>
  <si>
    <t xml:space="preserve">ETSI EN 301 843-6 </t>
  </si>
  <si>
    <t xml:space="preserve">ETSI EN 301 843-5 </t>
  </si>
  <si>
    <t xml:space="preserve">ETSI EN 302 065-3-3 </t>
  </si>
  <si>
    <t xml:space="preserve">ETSI EN 300 338-6 </t>
  </si>
  <si>
    <t xml:space="preserve">ETSI EN 301 091-3 </t>
  </si>
  <si>
    <t xml:space="preserve">ETSI EN 302 248-2 V0.0.7 </t>
  </si>
  <si>
    <t xml:space="preserve">ETSI EN 305 550-5 V0.1.0 </t>
  </si>
  <si>
    <t xml:space="preserve">ETSI EN 302 065-2-3 </t>
  </si>
  <si>
    <t xml:space="preserve">ETSI EN 303 345-5 </t>
  </si>
  <si>
    <t xml:space="preserve">ETSI EN 303 345-2 </t>
  </si>
  <si>
    <t xml:space="preserve">ETSI EN 302 065-3-2 </t>
  </si>
  <si>
    <t xml:space="preserve">ETSI EN 303 213-5-1 V1.1.3 </t>
  </si>
  <si>
    <t xml:space="preserve">ETSI EN 301 489-55 V </t>
  </si>
  <si>
    <t xml:space="preserve">ETSI EN 301 489-50 V0.0.2 </t>
  </si>
  <si>
    <t xml:space="preserve">ETSI EN 302 858 </t>
  </si>
  <si>
    <t xml:space="preserve">ETSI EN 301 091-2 </t>
  </si>
  <si>
    <t xml:space="preserve">ETSI EN 301 091-1 </t>
  </si>
  <si>
    <t>Intelligent Transport Systems (ITS); LTE-V2X and NR-V2X Access layer specification for Intelligent Transport Systems operating in the 5 GHz frequency band; Release 2</t>
  </si>
  <si>
    <t>Intelligent Transport Systems (ITS); On-Board Weighing (OBW) equipment; protocol and data elements specification; Release 2</t>
  </si>
  <si>
    <t xml:space="preserve">ETSI EN 303 797 V0.0.1 </t>
  </si>
  <si>
    <t xml:space="preserve">ETSI EN 303 798 V1.1.9 </t>
  </si>
  <si>
    <t xml:space="preserve">ETSI EN 303 861 </t>
  </si>
  <si>
    <t>eHEALTH Data recording requirements for eHealth</t>
  </si>
  <si>
    <t xml:space="preserve">ETSI TS 103 772-1 </t>
  </si>
  <si>
    <t xml:space="preserve">ETSI TS 103 772-2 </t>
  </si>
  <si>
    <t>ETSI TS 103 772-3</t>
  </si>
  <si>
    <t xml:space="preserve">ETSI ES 203 668 V0.0.7 </t>
  </si>
  <si>
    <t xml:space="preserve">ETSI TR 103 477 V1.3.0 </t>
  </si>
  <si>
    <t>ETSI TR 103 817 V0.0.2</t>
  </si>
  <si>
    <t>Harmonized EN for Global System for Mobile communications (GSM); Base Station and Repeater equipment covering essential requirements under article 3.2 of the R&amp;TTE directive (GSM 13.21 version 8.1.2 Release 1999)</t>
  </si>
  <si>
    <t>IMT cellular networks; Harmonised Standard for access to radio spectrum; Part 23: Active Antenna System (AAS) Base Station (BS); Conformance testing</t>
  </si>
  <si>
    <t>MSG Harmonised Standard for access to radio spectrum; Part 14: Evolved Universal Terrestrial Radio Access (E-UTRA) Base Stations (BS)</t>
  </si>
  <si>
    <t>MSG Harmonised Standard for access to radio spectrum; Part 3: CDMA Direct Spread (UTRA FDD) Base Stations (BS)</t>
  </si>
  <si>
    <t>Mobile Communication On Board Aircraft (MCOBA) systems Harmonised Standard covering the essential requirements of article 3.2 of Directive 2014/53/EU Update EN 302 480</t>
  </si>
  <si>
    <t>IMT cellular networks; Harmonised Standard for access to radio spectrum; Part 25: New Radio (NR) User Equipment (UE) Release 15;</t>
  </si>
  <si>
    <t>IMT cellular networks; Harmonized EN covering the essential requirements of article 3.2 of the R&amp;TTE Directive; Part 15: Evolved Universal Terrestrial Radio Access (E-UTRA FDD) (Repeaters)</t>
  </si>
  <si>
    <t>IMT cellular networks; Harmonized EN covering the essential requirements of article 3.2 of the R&amp;TTE Directive; Part 11: CDMA Direct Spread (UTRA FDD) (Repeaters)</t>
  </si>
  <si>
    <t>Global System for Mobile communications (GSM); Mobile Stations (MS) equipment; Harmonised Standard for access to radio spectrum</t>
  </si>
  <si>
    <t>IMT cellular networks; Harmonised Standard covering the essential requirements of article 3.2 of Directive 2014/53/EU; Part 19: OFDMA TDD WMAN (Mobile WiMAXTM) TDD User Equipment (UE)</t>
  </si>
  <si>
    <t>IMT cellular networks; Harmonised Standard for access to radio spectrum; Part 23: Active Antenna System (AAS) Base Station (BS); Release 15</t>
  </si>
  <si>
    <t>ETSI EN 301 502</t>
  </si>
  <si>
    <t xml:space="preserve">ETSI EN 301 908-23 </t>
  </si>
  <si>
    <t xml:space="preserve">ETSI EN 301 908-14 </t>
  </si>
  <si>
    <t xml:space="preserve">ETSI EN 301 908-3 </t>
  </si>
  <si>
    <t xml:space="preserve">ETSI EN 302 480 V0.0.2 </t>
  </si>
  <si>
    <t xml:space="preserve">ETSI EN 301 908-25 V0.0.12 </t>
  </si>
  <si>
    <t xml:space="preserve">ETSI EN 301 908-15 </t>
  </si>
  <si>
    <t xml:space="preserve">ETSI EN 301 908-11 </t>
  </si>
  <si>
    <t xml:space="preserve">ETSI EN 301 511 V12.5.5 </t>
  </si>
  <si>
    <t xml:space="preserve">ETSI EN 301 908-19 V6.3.2 </t>
  </si>
  <si>
    <t xml:space="preserve">ETSI EN 301 908-1 V0.0.3 </t>
  </si>
  <si>
    <t xml:space="preserve">ETSI EN 301 908-23 V0.0.16 </t>
  </si>
  <si>
    <t xml:space="preserve">ETSI EN 301 908-24 V0.0.34 </t>
  </si>
  <si>
    <t>SmartM2M; SAREF Guidelines for IoT Semantic Interoperability; Develop, apply and evolve Smart Applications ontologies</t>
  </si>
  <si>
    <t>Rail telecommunications (RT); Urban rail radiocommunications equipment operating in the 5 875 MHz to 5 935 MHz frequency band; Harmonised Standard for access to radio spectrum.</t>
  </si>
  <si>
    <t xml:space="preserve">ETSI EN 303 760 </t>
  </si>
  <si>
    <t>ETSI EN 303 867 V0.0.1</t>
  </si>
  <si>
    <t>Satellite Earth Stations and Systems (SES); Fixed earth stations communicating with non-geostationary satellite systems in the 20 GHz and 30 GHz FSS bands; Harmonised Standard for access to radio spectrum</t>
  </si>
  <si>
    <t xml:space="preserve">ETSI EN 301 444 </t>
  </si>
  <si>
    <t xml:space="preserve">ETSI EN 303 699 </t>
  </si>
  <si>
    <t>ETSI EN 303 981 V1.3.0</t>
  </si>
  <si>
    <t xml:space="preserve">ETSI EN 303 980 V1.3.0 </t>
  </si>
  <si>
    <t>Terrestrial Trunked Radio (TETRA); Voice plus Data (V+D); Part 3: Interworking at the Inter-System Interface (ISI); Sub-part 15: Transport layer independent Additional Network Feature, Mobility Management (ANF-ISIMM)</t>
  </si>
  <si>
    <t>Terrestrial Trunked Radio (TETRA); Voice plus Data (V+D); Part 3: Interworking at the Inter-System Interface (ISI); Sub-part 9: Transport layer independent, General design</t>
  </si>
  <si>
    <t>Terrestrial Trunked Radio (TETRA); Voice plus Data (V+D); Part 3: Interworking at the Inter-System Interface (ISI); Sub-part 14: Transport layer independent Additional Network Feature Short Data Service (ANF-ISISDS)</t>
  </si>
  <si>
    <t>Terrestrial Trunked Radio (TETRA); Voice plus Data (V+D); Part 3: Interworking at the Inter-System Interface (ISI); Sub-part 11: General design, SIP/IP</t>
  </si>
  <si>
    <t>Terrestrial Trunked Radio (TETRA); Voice plus Data (V+D); Part 3: Interworking at the Inter-System Interface (ISI); Sub-part 8: Generic Speech Format Implementation</t>
  </si>
  <si>
    <t>Terrestrial Trunked Radio (TETRA); Voice plus Data (V+D); Part 3: Interworking at the Inter-System Interface (ISI); Sub-part 10: General design, PSS1 over E.1</t>
  </si>
  <si>
    <t>Terrestrial Trunked Radio (TETRA); Voice plus Data (V+D); Part 3: Interworking at the Inter-System Interface (ISI); Sub-part 13: Transport layer independent Additional Network Feature Group Call (ANF-ISIGC)</t>
  </si>
  <si>
    <t xml:space="preserve">ETSI EN 300 392-3-15 V1.2.1 </t>
  </si>
  <si>
    <t xml:space="preserve">ETSI EN 300 392-3-9 V1.2.1 </t>
  </si>
  <si>
    <t xml:space="preserve">ETSI EN 300 392-3-14 V1.2.1 </t>
  </si>
  <si>
    <t xml:space="preserve">ETSI EN 300 392-3-11 V1.2.1 </t>
  </si>
  <si>
    <t xml:space="preserve">ETSI EN 300 392-3-8 V1.4.1 </t>
  </si>
  <si>
    <t xml:space="preserve">ETSI EN 300 392-3-10 V1.2.1 </t>
  </si>
  <si>
    <t xml:space="preserve">ETSI EN 300 392-3-13 V1.2.1 </t>
  </si>
  <si>
    <t xml:space="preserve">ETSI EN 300 396-6 </t>
  </si>
  <si>
    <t>prEN IEC 60794-2-20</t>
  </si>
  <si>
    <t>Optical fibre cables - Part 2-20: Indoor cables - Family specification for multi-fibre optical cables</t>
  </si>
  <si>
    <t>prEN IEC 60974-1-201</t>
  </si>
  <si>
    <t>Optical fibre cables - Part 1-201: Generic specification - Basic optical cable test procedures - Environmental test methods - Temperature cycling, Method F1</t>
  </si>
  <si>
    <t>prEN IEC 60794-7</t>
  </si>
  <si>
    <t>Optical fibre cables – Part 7: Fire-resistant cables for data communication – Sectional specification</t>
  </si>
  <si>
    <t>prEN IEC 60974-1-111</t>
  </si>
  <si>
    <t>Optical fibre cables - Part 1-111: Generic specification - Basic optical cable test procedures - Mechanical tests methods - Bend, method E11</t>
  </si>
  <si>
    <t>prEN IEC 60794-1-213</t>
  </si>
  <si>
    <t>Optical fibre cables - Part 1-213: Generic specification - Basic optical cable test procedures - Environmental test methods - Microduct pressure withstand, Method F13</t>
  </si>
  <si>
    <t>prEN IEC 60794-1-217</t>
  </si>
  <si>
    <t>Optical fibre cables - Part 1-217: Generic specification - Basic optical cable test procedures - Environmental test methods - Cable shrinkage (fibre protrusion), Method F17</t>
  </si>
  <si>
    <t>prEN IEC 60794-1-307</t>
  </si>
  <si>
    <t>Optical fibre cables - Part 1-307: Generic specification - Basic optical cable test procedures - Cable element test methods - Tube kinking, method G7</t>
  </si>
  <si>
    <t>prEN IEC 60793-1-22</t>
  </si>
  <si>
    <t>Optical fibres - Part 1-22: Measurement methods and test procedures - Length measurement</t>
  </si>
  <si>
    <t>prEN IEC 60974-1-209</t>
  </si>
  <si>
    <t>Optical fibre cables - Part 1-209: Generic specification - Basic optical cable test procedures - Environmental test methods - Ageing, Method F9</t>
  </si>
  <si>
    <t>prEN IEC 60793-1-41</t>
  </si>
  <si>
    <t>Optical fibres - Part 1-41: Measurement methods and test procedures - Bandwidth</t>
  </si>
  <si>
    <t>prEN IEC 60793-1-40</t>
  </si>
  <si>
    <t>Optical fibres - Part 1-40: Attenuation measurement methods</t>
  </si>
  <si>
    <t>prEN IEC 60793-1-45</t>
  </si>
  <si>
    <t>Optical fibres - Part 1-45: Measurement methods and test procedures - Mode field diameter</t>
  </si>
  <si>
    <t>prEN IEC 60793-2-50</t>
  </si>
  <si>
    <t>Optical fibres - Part 2-50: Product specifications - Sectional specification for class B single-mode fibres</t>
  </si>
  <si>
    <t>prEN IEC 60794-1-212</t>
  </si>
  <si>
    <t>Optical fibre cables - Part 1-212: Generic specification - Basic optical cable test procedures - Environmental test methods - Temperature cycling with cable elements fixed at both ends, Method F12</t>
  </si>
  <si>
    <t>FprEN IEC 60794-1-305:2022</t>
  </si>
  <si>
    <t>Optical fibre cables - Part 1-305: Generic specifications - Basic optical cable test procedures - Cable element test methods - Ribbon tear (separability), Method G5</t>
  </si>
  <si>
    <t>prEN IEC 60794-2-24:2022</t>
  </si>
  <si>
    <t>Optical fibre cables - Part 2-24: Indoor optical fibre cables - Detailed specification for multiple multi-fibre unit cables for use in MPO connector terminated breakout cable assemblies</t>
  </si>
  <si>
    <t>prEN IEC 60794-1-309:2022</t>
  </si>
  <si>
    <t>Optical fibre cables - Part 1-309: Generic specification - Basic optical cable test procedures - Cable element test methods- Bleeding and evaporation of filling or flooding compounds, Method G9</t>
  </si>
  <si>
    <t>prEN IEC 60794-2-10:2022</t>
  </si>
  <si>
    <t>Optical fibre cables - Part 2-10: Indoor optical fibre cables - Family specification for simplex and duplex cables</t>
  </si>
  <si>
    <t>prEN IEC 60794-1-308:2022</t>
  </si>
  <si>
    <t>Optical fibre cables - Part 1-308: Generic specification - Basic optical cable test procedures - Cable element test methods - Ribbon residual twist test, G8</t>
  </si>
  <si>
    <t>prEN IEC 60794-2-22:2022</t>
  </si>
  <si>
    <t>Optical fibre cables - Part 2-22: Indoor cables - Detail specification for multi-simplex breakout optical cables for use in terminated breakout cable assemblies</t>
  </si>
  <si>
    <t>prEN IEC 60794-2-23:2022</t>
  </si>
  <si>
    <t>Optical fibre cables - Part 2-23: Indoor optical fibre cables - Detailed specification for multi-fibre cables for use in MPO connector terminated cable assemblies</t>
  </si>
  <si>
    <t>prEN IEC 60794-1-301:2022</t>
  </si>
  <si>
    <t>Optical fibre cables - Part 1-301: Generic specification - Basic optical cable test procedures - Cable elements test methods - Bend test, Method G1</t>
  </si>
  <si>
    <t>prEN IEC 60794-2-50:2022</t>
  </si>
  <si>
    <t>Optical fibre cables - Part 2-50: Indoor cables - Family specification for simplex and duplex cables for use in terminated cable assemblies</t>
  </si>
  <si>
    <t>prEN IEC 60794-1-303:2022</t>
  </si>
  <si>
    <t>Optical fibre cables - Part 1-303: Generic specification - Basic optical cable test procedures - Cable element test methods - Ribbon dimensions - Aperture gauge, Method G3</t>
  </si>
  <si>
    <t>prEN IEC 60793-1-44:2022</t>
  </si>
  <si>
    <t>Optical fibres - Part 1-44: Measurement methods and test procedures - Cut-off wavelength</t>
  </si>
  <si>
    <t>prEN IEC 60794-1-312:2022</t>
  </si>
  <si>
    <t>Optical fibre cables - Part 1-312: Generic specification - Basic optical cable test procedures - Cable element test methods - Elongation test for buffer tubes, Method G11B</t>
  </si>
  <si>
    <t>prEN IEC 60794-1-306:2022</t>
  </si>
  <si>
    <t>Optical fibre cables - Part 1-306: Generic specification - Basic optical cable test procedures - Cable element test methods - Ribbon torsion, Method G6</t>
  </si>
  <si>
    <t>prEN IEC 60794-1-311:2022</t>
  </si>
  <si>
    <t>Optical fibre cables - Part 1-311: Generic specification - Basic optical cable test procedures - Cable element test methods - Tensile strength and elongation test for cable elements, Method G11A</t>
  </si>
  <si>
    <t>prEN IEC 60794-1-1:2022</t>
  </si>
  <si>
    <t>Optical fibre cables - Part 1-1: Generic specification - General</t>
  </si>
  <si>
    <t>prEN IEC 61755-3-1:2020</t>
  </si>
  <si>
    <t>Fibre optic interconnecting devices and passive components - Connector optical interfaces - Part 3-1: Connector parameters of dispersion unshifted single-mode physically contacting fibres - non-angled 2,5 mm and 1,25 mm diameter cylindrical full zirconia ferrules</t>
  </si>
  <si>
    <t>prEN IEC 61755-3-2:2020</t>
  </si>
  <si>
    <t>Fibre optic interconnecting devices and passive components - Connector optical interfaces - Part 3-2: Connector parameters of dispersion unshifted single-mode physically contacting fibres - angled 2,5 mm and 1,25 mm diameter cylindrical full zirconia ferrules</t>
  </si>
  <si>
    <t>prEN IEC 61300-2-24:2020</t>
  </si>
  <si>
    <t>Fibre optic interconnecting devices and passive components - Basic test and measurement procedures - Part 2-24: Tests - Screen testing of ceramic alignment split sleeve by stress application</t>
  </si>
  <si>
    <t>FprEN IEC 61300-2-18:2022</t>
  </si>
  <si>
    <t>Fibre optic interconnecting devices and passive components - Basic test and measurement procedures - Part 2-18: Tests - Dry heat</t>
  </si>
  <si>
    <t>prEN IEC 61300-2-34:2022</t>
  </si>
  <si>
    <t>Fibre optic interconnecting devices and passive components - Basic test and measurement procedures - Part 2-34: Tests - Resistance to solvents and contaminating fluids</t>
  </si>
  <si>
    <t>prEN IEC 61753-021-02:2022</t>
  </si>
  <si>
    <t>Fibre optic interconnecting devices and passive components - Performance standard - Part 021-02: Single-mode fibre optic connectors terminated as pigtails and patchcords for category C ? Controlled environment</t>
  </si>
  <si>
    <t>prEN IEC 61753-081-06:2022</t>
  </si>
  <si>
    <t>Fibre optic interconnecting devices and passive components - Performance standard - Part 081-06: Non-connectorized single-mode fibre optic middle-scale 1 x N DWDM devices for category OP+ - Extended outdoor protected environment</t>
  </si>
  <si>
    <t>prEN IEC 61753-021-06:2022</t>
  </si>
  <si>
    <t>Fibre optic interconnecting devices and passive components - Performance standard - Part 021-06: Single-mode fibre optic connectors terminated as pigtails and patchcords for category OP+ - Extended outdoor protected environment</t>
  </si>
  <si>
    <t>prEN IEC 61300-2-26:2022</t>
  </si>
  <si>
    <t>Fibre optic interconnecting devices and passive components - Basic test and measurement procedures - Part 2-26: Tests - Salt mist</t>
  </si>
  <si>
    <t>prEN IEC 61753-081-03:2022</t>
  </si>
  <si>
    <t>Fibre optic interconnecting devices and passive components - Performance standard - Part 081-03: Non-connectorized single-mode fibre optic middle-scale 1 x N DWDM devices for category OP - Outdoor protected environment</t>
  </si>
  <si>
    <t>prEN IEC 61300-2-1:2022</t>
  </si>
  <si>
    <t>Fibre optic interconnecting devices and passive components - Basic test and measurement procedures - Part 2-1: Tests - Vibration (sinusoidal)</t>
  </si>
  <si>
    <t>prEN IEC 61753-081-02:2022</t>
  </si>
  <si>
    <t>Fibre optic interconnecting devices and passive components - Performance standard - Part 081-02: Non-connectorized single-mode fibre optic middle-scale 1 x N DWDM devices for category C - Controlled environments</t>
  </si>
  <si>
    <t>prEN IEC 61754-36:2022</t>
  </si>
  <si>
    <t>Fibre optic interconnecting devices and passive components - Fibre optic connector interfaces - Part 36: Type SAC connector family</t>
  </si>
  <si>
    <t>FprEN IEC 61300-3-4:2022</t>
  </si>
  <si>
    <t>Fibre optic interconnecting devices and passive components - Basic test and measurement procedures - Part 3-4: Examinations and measurements - Attenuation</t>
  </si>
  <si>
    <t>prEN IEC 61754-37:2022</t>
  </si>
  <si>
    <t>Fibre optic interconnecting devices and passive components - Fibre optic connector interfaces - Part 37: Type MDC connector family</t>
  </si>
  <si>
    <t>prEN IEC 61300-2-38:2022</t>
  </si>
  <si>
    <t>Fibre optic interconnecting devices and passive components - Basic test and measurement procedures - Part 2-38: Tests - Sealing for fibre optic sealed closures and hardened connectors using air pressure</t>
  </si>
  <si>
    <t>FprEN IEC 63267-1:2022</t>
  </si>
  <si>
    <t>Fibre optic interconnecting devices and passive components - Fibre optic connector optical interfaces - Part 1: Enhanced macro bend loss multimode 50 um core diameter fibres - General and guidance</t>
  </si>
  <si>
    <t>prEN IEC 61300-3-45:2022</t>
  </si>
  <si>
    <t>Fibre optic interconnecting devices and passive components - Basic test and measurement procedures - Part 3-45: Examinations and measurements - Attenuation of random mated multi-fibre connectors</t>
  </si>
  <si>
    <t>prEN IEC 61300-2-6:2022</t>
  </si>
  <si>
    <t>Fibre optic interconnecting devices and passive components - Basic test and measurement procedures - Part 2-6: Tests - Tensile strength of coupling mechanism</t>
  </si>
  <si>
    <t>prEN IEC 62522</t>
  </si>
  <si>
    <t>Calibration of tuneable laser sources</t>
  </si>
  <si>
    <t>FprEN IEC 62496-2-5:2022</t>
  </si>
  <si>
    <t>Optical circuit boards - Basic test and measurement procedures - Part 2-5: Flexibility test for flexible opto-electric circuits</t>
  </si>
  <si>
    <t>prEN IEC 62496-4-3:2021</t>
  </si>
  <si>
    <t>&lt;p&gt;Optical circuit boards - Part 4-3: Interface standards - Terminated waveguide OCB assembly using a single-row thirty-two-channel PMT connector intermateable with 250 μm pitch MPO 16&lt;/p&gt;</t>
  </si>
  <si>
    <t>prEN IEC 61744:2022</t>
  </si>
  <si>
    <t>Calibration of fibre optic chromatic dispersion test sets</t>
  </si>
  <si>
    <t>prEN IEC 61300-2-54</t>
  </si>
  <si>
    <t>Fibre optic interconnecting devices and passive components - Basic test and measurement procedures - Part 2-54: Tests - Corrosive atmosphere (mixed gas)</t>
  </si>
  <si>
    <t>prEN IEC 61280-4-2</t>
  </si>
  <si>
    <t>Fibre-optic communication subsystem test procedures - Part 4-2: Installed cable plant - Single-mode attenuation and optical return loss measurement</t>
  </si>
  <si>
    <t>prEN IEC 62149-3</t>
  </si>
  <si>
    <t>Fibre optic active components and devices - Performance standards - Part 3: Modulator-integrated laser diode transmitters for 40-Gbit/s fibre optic transmission systems</t>
  </si>
  <si>
    <t>prEN IEC 62148-17</t>
  </si>
  <si>
    <t>Fibre optic active components and devices - Package and interface standards - Part 17: Transmitter and receiver components with dual coaxial RF connectors</t>
  </si>
  <si>
    <t>prEN IEC 62149-4:2022</t>
  </si>
  <si>
    <t>Fibre optic active components and devices - Performance standards - Part 4: 1 300 nm fibre optic transceivers for Gigabit Ethernet application</t>
  </si>
  <si>
    <t>prEN IEC 62148-22:2022</t>
  </si>
  <si>
    <t>Fibre optic active components and devices - Package and interface standards - Part 22: 25 Gbit/s directly modulated laser packages with temperature control unit</t>
  </si>
  <si>
    <t>prEN IEC 62149-12:2022</t>
  </si>
  <si>
    <t>Fibre optic active components and devices - Performance standards - Part 12: Distributed feedback laser diode device for analogue radio over fibre systems</t>
  </si>
  <si>
    <t>prEN IEC 61757-1-2:2022</t>
  </si>
  <si>
    <t>Fibre Optic Sensors - Part 1-2: Strain measurement - Distributed sensing based on Brillouin scattering</t>
  </si>
  <si>
    <t>prEN IEC 61291-2:2022</t>
  </si>
  <si>
    <t>Optical amplifiers - Part 2: Single channel applications - Performance specification template</t>
  </si>
  <si>
    <t>prEN IEC 62343:2022</t>
  </si>
  <si>
    <t>Dynamic modules - Generic specification</t>
  </si>
  <si>
    <t>prEN IEC 61280-1-4:2022</t>
  </si>
  <si>
    <t>Fibre optic communication subsystem test procedures - Part 1-4: General communication subsystems - Light source encircled flux measurement method</t>
  </si>
  <si>
    <t>prEN IEC 60966-3-4:2021</t>
  </si>
  <si>
    <t>Radio frequency and coaxial cable assemblies - Part 3-4: Detail specification for semi-flexible cable assemblies (jumper), Frequency range up to 6GHz, Type 50-141 semi-flexible coaxial cable</t>
  </si>
  <si>
    <t>prEN IEC 60966-3-3:2021</t>
  </si>
  <si>
    <t>Radio frequency and coaxial cable assemblies - Part 3-3: Detail specification for semi-flexible cable assemblies (jumper), Frequency range up to 18GHz, Type 50-141 semi-flexible coaxial cable</t>
  </si>
  <si>
    <t>prEN IEC 60966-2-2:2022</t>
  </si>
  <si>
    <t>Radio frequency and coaxial cable assemblies - Part 2-2: Blank detail specification for flexible coaxial cable assemblies</t>
  </si>
  <si>
    <t>prEN IEC 60966-3-1:2022</t>
  </si>
  <si>
    <t>Radio frequency and coaxial cable assemblies - Part 3-1: Blank detail specification for semi-flexible coaxial cable assemblies</t>
  </si>
  <si>
    <t>FprEN IEC 62037-8:2022</t>
  </si>
  <si>
    <t>Passive RF and microwave devices, intermodulation level measurement - Part 8: Measurement of passive intermodulation generated by objects exposed to RF radiation</t>
  </si>
  <si>
    <t>prEN IEC 60966-4:2022</t>
  </si>
  <si>
    <t>Radio frequency and coaxial cable assemblies - Part 4: Sectional specification for semi-rigid coaxial cable assemblies</t>
  </si>
  <si>
    <t>prEN IEC 60966-4-1:2022</t>
  </si>
  <si>
    <t>Radio frequency and coaxial cable assemblies - Part 4-1: Blank detail specification for semi-rigid coaxial cable assemblies</t>
  </si>
  <si>
    <t>prEN IEC 60966-3:2022</t>
  </si>
  <si>
    <t>Radio frequency and coaxial cable assemblies - Part 3: Sectional specification for semi-flexible coaxial cable assemblies</t>
  </si>
  <si>
    <t>prEN IEC 60966-2-1:2022</t>
  </si>
  <si>
    <t>Radio frequency and coaxial cable assemblies - Part 2-1: Sectional specification for flexible coaxial cable assemblies</t>
  </si>
  <si>
    <t>FprEN IEC 62037-7:2022</t>
  </si>
  <si>
    <t>Passive RF and microwave devices, intermodulation level measurement - Part 7: Field measurements of passive intermodulation</t>
  </si>
  <si>
    <t>IEC 62783-1-1:2022</t>
  </si>
  <si>
    <t>Twinax cables for digital communications - Part 1-1: Time domain test methods for twinax cables for digital communications - General requirements</t>
  </si>
  <si>
    <t>IEC 61156-12:2021</t>
  </si>
  <si>
    <t>Multicore and symmetrical pair/quad cables for digital communications - Part 12: Symmetrical single pair cables with transmission characteristics up to 600 MHz - Work area wiring - Sectional specification</t>
  </si>
  <si>
    <t>IEC 61196-6-1:2021</t>
  </si>
  <si>
    <t>Coaxial communication cables - Part 6-1: Blank detail specification for CATV drop cables</t>
  </si>
  <si>
    <t>IEC 61196-7:2021</t>
  </si>
  <si>
    <t>Coaxial communication cables - Part 7: Sectional specification for cables for BCT cabling in accordance with ISO/IEC 11801-4 - Indoor drop cables for systems operating at 5 MHz - 6 000 MHz</t>
  </si>
  <si>
    <t>IEC 61196-1-212:2021</t>
  </si>
  <si>
    <t>Coaxial communication cables - Part 1-212: Environmental test methods - UV stability</t>
  </si>
  <si>
    <t>IEC 61196-6:2021</t>
  </si>
  <si>
    <t>Coaxial communication cables - Part 6: Sectional specification for CATV drop cables</t>
  </si>
  <si>
    <t>IEC 61196-1-125:2022</t>
  </si>
  <si>
    <t>Coaxial communication cables - Part 1-125: Electrical test methods - Test for equivalent relative permittivity and equivalent dissipation factor of dielectric</t>
  </si>
  <si>
    <t>IEC 61196-11-1:2022</t>
  </si>
  <si>
    <t>Coaxial communication cables - Part 11-1: Blank detail specification for semi-rigid cables with polyethylene (PE) dielectric</t>
  </si>
  <si>
    <t>IEC 61196-1-200:2022</t>
  </si>
  <si>
    <t>Coaxial communication cables - Part 1-200: Environmental test methods - General requirements</t>
  </si>
  <si>
    <t>IEC 61196-4-1:2022</t>
  </si>
  <si>
    <t>Coaxial communication cables - Part 4-1: Blank detail specification for radiating cables</t>
  </si>
  <si>
    <t>IEC 61196-1-100:2022</t>
  </si>
  <si>
    <t>Coaxial communication cables - Part 1-100: Electrical test methods - General requirements</t>
  </si>
  <si>
    <t>IEC 61196-1-124:2022</t>
  </si>
  <si>
    <t>Coaxial communication cables - Part 1-124: Electrical test methods - Test for coupling loss of radiating cable</t>
  </si>
  <si>
    <t>IEC 61196-9-2:2022</t>
  </si>
  <si>
    <t>Coaxial communication cables - Part 9-2: Detail specification for 50-0,4 type RF flexible cables</t>
  </si>
  <si>
    <t>IEC 61196-1-326:2022</t>
  </si>
  <si>
    <t>Coaxial communication cables - Part 1-326: Mechanical test methods - Hanger test</t>
  </si>
  <si>
    <t>IEC 61196-11:2022</t>
  </si>
  <si>
    <t>Coaxial communication cables - Part 11: Sectional specification for semi-rigid cables with polyethylene (PE) dielectric</t>
  </si>
  <si>
    <t>IEC 61196-4:2022</t>
  </si>
  <si>
    <t>Coaxial communication cables - Part 4: Sectional specification for radiating cables</t>
  </si>
  <si>
    <t>IEC 61196-1-126:2022</t>
  </si>
  <si>
    <t>Coaxial communication cables - Part 1-126: Electrical test methods - Corona extinction voltage</t>
  </si>
  <si>
    <t>IEC 61169-71:2022</t>
  </si>
  <si>
    <t>Radio-frequency connectors - Part 71: Sectional specification for RF coaxial connectors with inner diameter of outer conductor 5,0 mm - Characteristic impedance 50 Ohms (type NEX10®)</t>
  </si>
  <si>
    <t>IEC 61169-17:2022</t>
  </si>
  <si>
    <t>Radio-frequency connectors - Part 17: Sectional specification for RF coaxial connectors with inner diameter of outer conductor 6,5 mm (0,256 in) with screw coupling - Characteristic impedance 50 ohms (Type TNC)</t>
  </si>
  <si>
    <t>IEC 61169-68:2022</t>
  </si>
  <si>
    <t>Radio-frequency connectors - Part 68: Sectional specification for series TRK bayonet coupling triaxial connectors</t>
  </si>
  <si>
    <t>IEC 63138-3:2022</t>
  </si>
  <si>
    <t>Multi-channel radio frequency connectors - Part 3: Sectional specification for MQ5 series circular connectors</t>
  </si>
  <si>
    <t>IEC 61169-67:2022</t>
  </si>
  <si>
    <t>Radio frequency connectors - Part 67: Sectional specification for series TRL threaded triaxial connectors</t>
  </si>
  <si>
    <t>IEC 63295:2022</t>
  </si>
  <si>
    <t>Specification for WB series glass beads with 50 Ω impedance for RF connectors</t>
  </si>
  <si>
    <t>IEC 61169-1-5:2022</t>
  </si>
  <si>
    <t>Radio frequency connectors - Part 1-5: Electrical test methods - Rise time degradation</t>
  </si>
  <si>
    <t>IEC 61169-21:2022</t>
  </si>
  <si>
    <t>Radio-frequency connectors - Part 21: Sectional specification for RF connectors with inner diameter of outer conductor 9,5 mm (0,374 in) with screw coupling - Characteristic impedance 50 ohms (Type SC)</t>
  </si>
  <si>
    <t>IEC 60153-4:2022</t>
  </si>
  <si>
    <t>Hollow metallic waveguides - Part 4: Relevant specifications for circular waveguides</t>
  </si>
  <si>
    <t>IEC 61169-1-6:2022</t>
  </si>
  <si>
    <t>Radio-frequency connectors - Part 1-6: Electrical test methods - RF power</t>
  </si>
  <si>
    <t>prEN IEC 63138-2:2022</t>
  </si>
  <si>
    <t>Multi-channel radio-frequency connectors - Part 2: Sectional specification for MQ4 series circular connectors</t>
  </si>
  <si>
    <t>prEN IEC 61169-69:2021</t>
  </si>
  <si>
    <t>Radio-frequency connectors- Part 69: Sectional specification RF coaxial connectors with push on mating – Characteristics impedance 50 Ohm (type SMP3)</t>
  </si>
  <si>
    <t>prEN IEC 63098-2</t>
  </si>
  <si>
    <t>Transmitting equipment for radiocommunication – radio-over-fibre technologies and their performance standard - Part 2: Radio over fibre based fronthaul network for railway communication system</t>
  </si>
  <si>
    <t>prEN IEC 63098-3</t>
  </si>
  <si>
    <t>Transmitting equipment for radiocommunication - radio-over-fibre technologies and their performance standard - Part 3: Radio over fibre based remote radar for foreign object and debris (FOD) detection system</t>
  </si>
  <si>
    <t>FprEN IEC 60215:201X/prAA</t>
  </si>
  <si>
    <t>Safety requirements for radio transmitting equipment - General requirements and terminology</t>
  </si>
  <si>
    <t>FprEN IEC 60215:201X</t>
  </si>
  <si>
    <t>EN IEC 62801:2020</t>
  </si>
  <si>
    <t>Measurement method of a half-wavelength voltage for Mach-Zehnder optical modulator in wireless communication and broadcasting systems</t>
  </si>
  <si>
    <t>Opomba: Pregled je pripravljen glede na podatke, ki so bili na dan 21.11.2022 na voljo v aplikaciji iSES.</t>
  </si>
  <si>
    <t>Fixed Radio Systems; Characteristics and requirements for point-to-point equipment and antennas; Part 2: Digital systems operating in frequency bands from 1 GHz to 86 GHz; Harmonised Standard for access to radio spectrum</t>
  </si>
  <si>
    <t>Fixed Radio Systems; Multipoint Equipment and Antennas; Part 2: Harmonised Standard for access to radio spectrum</t>
  </si>
  <si>
    <t>Wireline Access Network Systems (ATTM); Reuse of Existing Infrastructure Use Cases by Operational Domain</t>
  </si>
  <si>
    <t>Sustainable Digital Multiservice Communities (ATTM); External Common Power Supply for Customer Premises Network and Access Equipment; Part 1: Functional requirements</t>
  </si>
  <si>
    <t>Fixed Radio Systems; Characteristics and requirements for point-to-point equipment and antennas; Part 1: Overview, common characteristics and requirements not related to access to radio spectrum</t>
  </si>
  <si>
    <t>Infrastructure, Physical Networks &amp; Communication Systems (ATTM); Global KPIs for ICT Sustainability &amp; Efficiency Global KPIs for improved WEEE management dedicated to users</t>
  </si>
  <si>
    <t xml:space="preserve">ETSI TR 103 934 V </t>
  </si>
  <si>
    <t>ETSI ES 202 874-1 V</t>
  </si>
  <si>
    <t xml:space="preserve">ETSI EN 302 217-1 V </t>
  </si>
  <si>
    <t xml:space="preserve">ETSI TR 105 174-5-5 V </t>
  </si>
  <si>
    <t xml:space="preserve">ETSI EN 302 217-2 V </t>
  </si>
  <si>
    <t>Electronic Signatures and Infrastructures (ESI); Electronic Registered Delivery Services; Part 2: Semantic contents</t>
  </si>
  <si>
    <t>Electronic Signatures and Infrastructures (ESI); CAdES digital signatures; Part 1: Building blocks and CAdES baseline signatures</t>
  </si>
  <si>
    <t>Electronic Signatures and Infrastructures (ESI); Trust Service Provider Conformity Assessment; Part 2: Additional requirements for Conformity Assessment Bodies auditing Trust Service Providers that issue Publicly-Trusted Certificates</t>
  </si>
  <si>
    <t>Electronic Signatures and Infrastructures (ESI); Testing Conformance and Interoperability of Registered Electronic Mail Services; Part 1: Testing conformance</t>
  </si>
  <si>
    <t>Electronic Signatures and Infrastructures (ESI); Testing Conformance and Interoperability of Electronic Registered Delivery Services; Part 1: Testing conformance</t>
  </si>
  <si>
    <t>Electronic Signatures and Infrastructures (ESI); Certificate Profiles; Part 1: Overview and common data structures</t>
  </si>
  <si>
    <t>Electronic Signatures and Infrastructures (ESI); Electronic Registered Delivery Services; Part 3: Formats</t>
  </si>
  <si>
    <t>Protocols for remote digital signature creation Protocols for remote digital signature creation</t>
  </si>
  <si>
    <t>Electronic Signatures and Infrastructures (ESI); Trusted lists; Procedures for using and interpreting European Union Member States national trusted lists</t>
  </si>
  <si>
    <t>Electronic Signatures and Infrastructures (ESI); Policy and security requirements for Trust Service Providers issuing certificates; Part 3: Policy requirements for Certification Authorities issuing public key certificates</t>
  </si>
  <si>
    <t>Electronic Signatures and Infrastructures (ESI); Policy and Security Requirements for Trust Service Providers issuing Time-Stamps</t>
  </si>
  <si>
    <t>Electronic Signatures and Infrastructures (ESI); Policy and security requirements for Trust Service Providers issuing certificates; Part 1: General requirements</t>
  </si>
  <si>
    <t>Electronic Signatures and Infrastructures (ESI); Certificate Profiles; Part 2: Certificate profile for certificates issued to natural persons</t>
  </si>
  <si>
    <t>Electronic Signatures and Infrastructures (ESI); Testing Conformance and Interoperability of Registered Electronic Mail Services; Part 2: Test suites for interoperability testing of providers using same format and transport protocols</t>
  </si>
  <si>
    <t>Electronic Signatures and Infrastructures (ESI); Associated Signature Containers (ASiC); Part 1: Building blocks and ASiC baseline containers</t>
  </si>
  <si>
    <t>Electronic Signatures and Infrastructures (ESI); Testing Conformance and Interoperability of Electronic Registered Delivery Services; Part 2: Test suites for interoperability testing of Electronic Registered Delivery Service Providers</t>
  </si>
  <si>
    <t>Electronic Signatures and Infrastructures (ESI); JAdES digital signatures; Part 1: Building blocks and JAdES baseline signatures</t>
  </si>
  <si>
    <t>Electronic Signatures and Infrastructures (ESI); Procedures for Creation and Validation of AdES Digital Signatures; Part 2: Signature Validation Report</t>
  </si>
  <si>
    <t>Electronic Signatures and Infrastructures (ESI); AdES related Uniform Resource Identifier</t>
  </si>
  <si>
    <t>Electronic Signatures and Infrastructures (ESI); Registered Electronic Mail (REM) Services; Part 3: Formats</t>
  </si>
  <si>
    <t xml:space="preserve">ETSI EN 302 326-2 V </t>
  </si>
  <si>
    <t xml:space="preserve">ETSI ES 205 200-8 V </t>
  </si>
  <si>
    <t xml:space="preserve">ETSI EN 319 532-4 V </t>
  </si>
  <si>
    <t>ETSI EN 319 522-2 V</t>
  </si>
  <si>
    <t xml:space="preserve">ETSI EN 319 122-1 V </t>
  </si>
  <si>
    <t xml:space="preserve">ETSI TS 119 403-2 V </t>
  </si>
  <si>
    <t xml:space="preserve">ETSI TS 119 524-1 V </t>
  </si>
  <si>
    <t xml:space="preserve">ETSI TS 119 534-1 V </t>
  </si>
  <si>
    <t xml:space="preserve">ETSI EN 319 412-1 V </t>
  </si>
  <si>
    <t xml:space="preserve">ETSI TS 119 432 V </t>
  </si>
  <si>
    <t xml:space="preserve">ETSI EN 319 522-3 V </t>
  </si>
  <si>
    <t xml:space="preserve">ETSI EN 319 411-3 V1.2.2 </t>
  </si>
  <si>
    <t xml:space="preserve">ETSI TS 119 615 V1.1.2 </t>
  </si>
  <si>
    <t xml:space="preserve">ETSI EN 319 421 V1.2.2 </t>
  </si>
  <si>
    <t xml:space="preserve">ETSI EN 319 411-1 V1.3.2 </t>
  </si>
  <si>
    <t xml:space="preserve">ETSI EN 319 412-2 V2.2.2 </t>
  </si>
  <si>
    <t xml:space="preserve">ETSI TS 119 534-2 V </t>
  </si>
  <si>
    <t xml:space="preserve">ETSI EN 319 162-1 V </t>
  </si>
  <si>
    <t xml:space="preserve">ETSI TS 119 524-2 V </t>
  </si>
  <si>
    <t xml:space="preserve">ETSI TS 119 102-2 V </t>
  </si>
  <si>
    <t xml:space="preserve">ETSI TS 119 182-1 V </t>
  </si>
  <si>
    <t xml:space="preserve">ETSI TS 119 192 V </t>
  </si>
  <si>
    <t xml:space="preserve">ETSI EN 319 532-3 V </t>
  </si>
  <si>
    <t xml:space="preserve">ETSI TS 119 412-4 V </t>
  </si>
  <si>
    <t xml:space="preserve">ETSI EN 319 522-2 V </t>
  </si>
  <si>
    <t>ETSI TS 119 403-2 V</t>
  </si>
  <si>
    <t>Human Factors (HF); An Examination of Video Game Usability and Accessibility</t>
  </si>
  <si>
    <t>Human Factors (HF); Requirements for (harmonized) telecommunications relay services</t>
  </si>
  <si>
    <t>Accessibility requirements for ICT products and services Version 4.1.1 EN 301549</t>
  </si>
  <si>
    <t xml:space="preserve">ETSI EG 203 499 V </t>
  </si>
  <si>
    <t xml:space="preserve">ETSI TR 103 852 V0.0.9 </t>
  </si>
  <si>
    <t xml:space="preserve">ETSI EN 301 549 V </t>
  </si>
  <si>
    <t>ETSI ES 202 975 V</t>
  </si>
  <si>
    <t>Core Network and Interoperability Testing (INT); 5G NGAP Conformance Testing for the N2 interface; (3GPPTM Release 16); Part 2: Test Suite Structure (TSS) and Test Purposes (TP)</t>
  </si>
  <si>
    <t>Core Network and Interoperability Testing (INT); 5G NGAP Conformance Testing for the N2 interface; (3GPPTM Release 16); Part 1: Protocol Implementation Conformance Statement (PICS)</t>
  </si>
  <si>
    <t>Core Network and Interoperability Testing (INT); 5G NAS Conformance Testing for the N1 interface; (3GPPTM Release 16); Part 1: Protocol Implementation Conformance Statement (PICS)</t>
  </si>
  <si>
    <t>Core Network and Interoperability Testing (INT); 5G NAS Conformance Testing for the N1 interface; (3GPPTM Release 16); Part 3: Abstract Test Suite (ATS) and partial Protocol Implementation eXtra Information for Testing (PIXIT) pro forma specification</t>
  </si>
  <si>
    <t>Core Network and Interoperability Testing (INT); 5G NAS Conformance Testing for the N1 interface; (3GPPTM Release 16); Part 2: Test Suite Structure (TSS) and Test Purposes (TP)</t>
  </si>
  <si>
    <t>Core Network and Interoperability Testing (INT); 5G NGAP Conformance Testing for the N2 interface; (3GPPTM Release 16); Part 3: Abstract Test Suite (ATS) and partial Protocol Implementation eXtra Information for Testing (PIXIT) pro forma specification</t>
  </si>
  <si>
    <t>Core Network and Interoperability Testing (INT); Description of Test Requirements and Approach for E2E Federated Testbeds;</t>
  </si>
  <si>
    <t>Core Network and Interoperability Testing (INT); Closed User Group (CUG) using IP Multimedia (IM) Core Network (CN) subsystem; Conformance Test Specification (3GPPâ¢ Release 12); Part 3: Test Suite Structure and Test Purposes (TSS&amp;TP)</t>
  </si>
  <si>
    <t>Core Network and Interoperability Testing (INT); VoNR/ViNR and  VoLTE/ViLTE interconnection testing for interworking and roaming scenarios with QoS/QoE VoNR/ViNR and  VoLTE/ViLTE interconnection testing for interworking and roaming scenarios with QoS/QoE</t>
  </si>
  <si>
    <t>INT Artificial Intelligence (AI) in Test Systems and Testing AI models; Testing of AI with definition of quality metrics</t>
  </si>
  <si>
    <t>Core Network and Interoperability Testing (INT); Description for IPv6-only services over 5G; Part 1: Test purposes</t>
  </si>
  <si>
    <t>Core Network and Interoperability Testing (INT); Network Interoperability Test Description for IPv6-only services over 5G; Part 2: Test Description</t>
  </si>
  <si>
    <t>Core Network and Interoperability Testing (INT); Network Interoperability Test Description for IPv6-only services over 5G; Part 3: Abstract Test suite</t>
  </si>
  <si>
    <t xml:space="preserve">ETSI TS 103 833-3 V0.0.4 </t>
  </si>
  <si>
    <t xml:space="preserve">ETSI TS 103 795-2 V0.0.1 </t>
  </si>
  <si>
    <t xml:space="preserve">ETSI TS 103 833-2 V0.0.9 </t>
  </si>
  <si>
    <t xml:space="preserve">ETSI TS 103 833-1 V0.0.4 </t>
  </si>
  <si>
    <t xml:space="preserve">ETSI TS 103 795-1 V0.0.1 </t>
  </si>
  <si>
    <t xml:space="preserve">ETSI TS 103 920-2 V </t>
  </si>
  <si>
    <t xml:space="preserve">ETSI TS 103 920-1 V </t>
  </si>
  <si>
    <t xml:space="preserve">ETSI TS 103 921-1 V </t>
  </si>
  <si>
    <t xml:space="preserve">ETSI TS 103 921-3 V </t>
  </si>
  <si>
    <t xml:space="preserve">ETSI TS 103 921-2 V </t>
  </si>
  <si>
    <t xml:space="preserve">ETSI TS 103 920-3 V </t>
  </si>
  <si>
    <t xml:space="preserve">ETSI TR 103 857 V0.0.2 </t>
  </si>
  <si>
    <t xml:space="preserve">ETSI TR 103 858 V0.0.3 </t>
  </si>
  <si>
    <t xml:space="preserve">ETSI TR 103 763 V0.0.2 </t>
  </si>
  <si>
    <t xml:space="preserve">ETSI TS 101 597-3 V1.1.4 </t>
  </si>
  <si>
    <t xml:space="preserve">ETSI TS 103 905 V </t>
  </si>
  <si>
    <t xml:space="preserve">ETSI TR 103 749 V </t>
  </si>
  <si>
    <t xml:space="preserve">ETSI TS 103 878-1 V </t>
  </si>
  <si>
    <t xml:space="preserve">ETSI TS 103 878-2 V </t>
  </si>
  <si>
    <t xml:space="preserve">ETSI TS 103 878-3 V </t>
  </si>
  <si>
    <t>Lawful Interception (LI); Handover Interface and Service-Specific Details (SSD) for IP delivery; Part 3: Service-specific details for internet access services</t>
  </si>
  <si>
    <t>Lawful Interception (LI); Handover Interface and Service-Specific Details (SSD) for IP delivery; Part 6: Service-specific details for PSTN/ISDN services</t>
  </si>
  <si>
    <t>Lawful Interception (LI); Handover Interface and Service-Specific Details (SSD) for IP delivery; Part 2: Service-specific details for messaging services</t>
  </si>
  <si>
    <t>Lawful Interception (LI); Handover Interface and Service-Specific Details (SSD) for IP delivery; Part 4: Service-specific details for Layer 2 services</t>
  </si>
  <si>
    <t>Lawful Interception (LI); Handover Interface and Service-Specific Details (SSD) for IP delivery; Part 5: Service-specific details for IP Multimedia services</t>
  </si>
  <si>
    <t>Lawful Interception (LI); Data Structures for Lawful Disclosure</t>
  </si>
  <si>
    <t>ETSI TS 103 120 V</t>
  </si>
  <si>
    <t xml:space="preserve">ETSI TS 102 232-3 V </t>
  </si>
  <si>
    <t xml:space="preserve">ETSI TS 102 232-6 V </t>
  </si>
  <si>
    <t xml:space="preserve">ETSI TS 102 232-2 V </t>
  </si>
  <si>
    <t>ETSI TS 102 232-4 V</t>
  </si>
  <si>
    <t>ETSI TS 103 280 V</t>
  </si>
  <si>
    <t xml:space="preserve">ETSI TS 102 232-5 V </t>
  </si>
  <si>
    <t xml:space="preserve">ETSI TS 103 705 V </t>
  </si>
  <si>
    <t>SmartM2M; Extension to SAREF; Part 12: Smart Grid Domain</t>
  </si>
  <si>
    <t>SmartM2M; SAREF extension investigation Requirements for the Smart Grid domain</t>
  </si>
  <si>
    <t>SmartM2M; Digital Twins communication requirements</t>
  </si>
  <si>
    <t>SmartM2M; Digital Twins communication support in oneM2M</t>
  </si>
  <si>
    <t>Smart M2M (SmartM2M); Model for oneM2M Performances Evaluation</t>
  </si>
  <si>
    <t>SmartM2M; Digital Twins: Functionalities and communication Reference Architecture</t>
  </si>
  <si>
    <t>SmartM2M; Digital Twins and standardization opportunities in ETSI</t>
  </si>
  <si>
    <t>SMARTM2M</t>
  </si>
  <si>
    <t xml:space="preserve">ETSI TS 103 410-12 V </t>
  </si>
  <si>
    <t xml:space="preserve">ETSI TR 103 904 V0.0.1 </t>
  </si>
  <si>
    <t>ETSI TR 103 847 V</t>
  </si>
  <si>
    <t xml:space="preserve">ETSI TR 103 843 V </t>
  </si>
  <si>
    <t>ETSI TR 103 844 V</t>
  </si>
  <si>
    <t>Methods for Testing and Specification (MTS); TTCN-3 Conformance Test Suite; Part 2: Test Suite Structure and Test Purposes (TSS&amp;TP)</t>
  </si>
  <si>
    <t>Methods for Testing and Specification (MTS); TTCN-3 Conformance Test Suite; Part 1: Implementation Conformance Statement (ICS)</t>
  </si>
  <si>
    <t>Methods for Testing and Specification (MTS); The Test Description Language (TDL); Reference Implementation and User Guidelines</t>
  </si>
  <si>
    <t>Methods for Testing and Specification (MTS); The Test Description Language (TDL); Part 1: Abstract Syntax and Associated Semantics</t>
  </si>
  <si>
    <t>Methods for Testing and Specification (MTS); The Testing and Test Control Notation version 3; Part 7: Using ASN.1 with TTCN-3</t>
  </si>
  <si>
    <t>Methods for Testing and Specification (MTS); The Testing and Test Control Notation version 3; Part 5: TTCN-3 Runtime Interface (TRI)</t>
  </si>
  <si>
    <t>Methods for Testing and Specification (MTS); The Testing and Test Control Notation version 3; TTCN-3 Language Extensions: Behaviour Types</t>
  </si>
  <si>
    <t>Methods for Testing and Specification (MTS); The Testing and Test Control Notation version 3; TTCN-3 Language Extensions: Extended TRI</t>
  </si>
  <si>
    <t>Methods for Testing and Specification (MTS) The Testing and Test Control Notation version 3 TTCN-3 Language Extensions: Performance and Real Time Testing</t>
  </si>
  <si>
    <t>Methods for Testing and Specification (MTS); The Testing and Test Control Notation version 3; Part 6: TTCN-3 Control Interface (TCI)</t>
  </si>
  <si>
    <t>Methods for Testing and Specification (MTS); The Testing and Test Control Notation version 3; TTCN-3 Language extension: Advanced Matching</t>
  </si>
  <si>
    <t xml:space="preserve">ETSI TS 102 950-2 V </t>
  </si>
  <si>
    <t xml:space="preserve">ETSI TS 102 950-1 V </t>
  </si>
  <si>
    <t>ETSI TS 103 663-1 V</t>
  </si>
  <si>
    <t xml:space="preserve">ETSI TR 103 119 V </t>
  </si>
  <si>
    <t xml:space="preserve">ETSI ES 203 119-1 V </t>
  </si>
  <si>
    <t xml:space="preserve">ETSI ES 201 873-7 V </t>
  </si>
  <si>
    <t xml:space="preserve">ETSI ES 201 873-5 V </t>
  </si>
  <si>
    <t xml:space="preserve">ETSI ES 202 789 V </t>
  </si>
  <si>
    <t xml:space="preserve">ETSI ES 202 785 V </t>
  </si>
  <si>
    <t xml:space="preserve">ETSI ES 202 782 V </t>
  </si>
  <si>
    <t xml:space="preserve">ETSI ES 201 873-6 V </t>
  </si>
  <si>
    <t xml:space="preserve">ETSI ES 203 022 V </t>
  </si>
  <si>
    <t>Environmental Engineering (EE); Environmental conditions and environmental tests for telecommunications equipment; Part 1: Classification of environmental conditions; Subpart 3: Stationary use at weatherprotected locations</t>
  </si>
  <si>
    <t>Environmental Engineering (EE); Power supply interface at the input of Information and Communication Technology (ICT) equipment; Part 3: Up to 400 V Direct Current (DC)</t>
  </si>
  <si>
    <t>Environmental Engineering (EE); Applicability of EN 45552 to EN 45559 methods for assessment of material efficiency aspects of ICT network infrastructure goods in the context of circular economy</t>
  </si>
  <si>
    <t>Environmental Engineering (EE); Monitoring and control interface for infrastructure equipment (power, cooling and building environment systems used in telecommunication networks); Part 12: ICT equipment power, energy and environmental parameters monitoring information model</t>
  </si>
  <si>
    <t>Environmental Engineering (EE); Monitoring and Control Interface for Infrastructure Equipment (power, cooling and building environment systems used in telecommunication networks) Part 1: Generic Interface</t>
  </si>
  <si>
    <t>Environmental Engineering (EE); Metrics and Measurement Method for Energy Efficiency of Wireless Access Network Equipment; Part 2: Energy Efficiency - dynamic measurement method</t>
  </si>
  <si>
    <t>Environmental Engineering (EE); Measurement method for energy efficiency of wireless access network equipment; Dynamic energy performance measurement method of 5G Base Station (BS)</t>
  </si>
  <si>
    <t>Environmental Engineering (EE); Methodology for environmental Life Cycle Assessment (LCA) of Information and Communication Technology (ICT) goods, networks and services.</t>
  </si>
  <si>
    <t xml:space="preserve">ETSI EN 300 019-1-3 V3.0.1 </t>
  </si>
  <si>
    <t xml:space="preserve">ETSI EN 300 132-3 V2.2.3 </t>
  </si>
  <si>
    <t xml:space="preserve">ETSI ES 203 682 V0.0.6 </t>
  </si>
  <si>
    <t xml:space="preserve">ETSI EN 303 808 V1.0.0 </t>
  </si>
  <si>
    <t xml:space="preserve">ETSI ES 202 336-12 V </t>
  </si>
  <si>
    <t xml:space="preserve">ETSI ES 202 336-1 V </t>
  </si>
  <si>
    <t xml:space="preserve">ETSI TS 102 706-2 V </t>
  </si>
  <si>
    <t xml:space="preserve">ETSI TS 103 786 V </t>
  </si>
  <si>
    <t xml:space="preserve">ETSI ES 203 199 V </t>
  </si>
  <si>
    <t xml:space="preserve">ETSI EN 300 019-2-7 V3.0.9 </t>
  </si>
  <si>
    <t>Speech and multimedia Transmission Quality (STQ); Guideline for a generic approach to test network performance for OTT conversational voice services</t>
  </si>
  <si>
    <t>Speech and multimedia Transmission Quality (STQ); Speech samples and their use for QoS testing</t>
  </si>
  <si>
    <t>Speech and multimedia Transmission Quality (STQ); Parametric non-intrusive QoS evaluation of Cloud Gaming Services over RTP/UDP streaming</t>
  </si>
  <si>
    <t>Speech and multimedia Transmission Quality (STQ); Methods for evaluation of transport capacity achievable by devices in mobile networks</t>
  </si>
  <si>
    <t>Speech and multimedia Transmission Quality (STQ); Test methods for insert type headsets enabled with structure-borne speech capture</t>
  </si>
  <si>
    <t>Speech and multimedia Transmission Quality (STQ); Guidelines for measurement campaign planning</t>
  </si>
  <si>
    <t>Speech and multimedia Transmission Quality (STQ); Best practices for robust network QoS benchmark testing and scoring</t>
  </si>
  <si>
    <t>Speech and multimedia Transmission Quality (STQ); Transmission requirements for narrowband VoIP terminals (handset and headset) from a QoS perspective as perceived by the user</t>
  </si>
  <si>
    <t>Speech and multimedia Transmission Quality (STQ); Transmission requirements for wideband VoIP terminals (handset and headset) from a QoS perspective as perceived by the user</t>
  </si>
  <si>
    <t>Speech and multimedia Transmission Quality (STQ); Transmission requirements for narrowband VoIP loudspeaking and handsfree terminals from a QoS perspective as perceived by the user</t>
  </si>
  <si>
    <t>Speech and multimedia Transmission Quality (STQ); Transmission requirements for wideband VoIP loudspeaking and handsfree terminals from a QoS perspective as perceived by the user</t>
  </si>
  <si>
    <t xml:space="preserve">ETSI TR 103 890 V0.0.2 </t>
  </si>
  <si>
    <t xml:space="preserve">ETSI TR 103 138 V0.0.1 </t>
  </si>
  <si>
    <t xml:space="preserve">ETSI TR 103 891 V0.0.1 </t>
  </si>
  <si>
    <t xml:space="preserve">ETSI TR 103 892 V0.0.1 </t>
  </si>
  <si>
    <t xml:space="preserve">ETSI TR 103 907 V </t>
  </si>
  <si>
    <t xml:space="preserve">ETSI TS 103 802 V0.3.1 </t>
  </si>
  <si>
    <t xml:space="preserve">ETSI ES 202 396-1 V </t>
  </si>
  <si>
    <t xml:space="preserve">ETSI TS 103 814 V0.0.2 </t>
  </si>
  <si>
    <t xml:space="preserve">ETSI TS 103 624 V1.3.1 </t>
  </si>
  <si>
    <t xml:space="preserve">ETSI TR 103 889 V </t>
  </si>
  <si>
    <t xml:space="preserve">ETSI TR 103 559 V </t>
  </si>
  <si>
    <t xml:space="preserve">ETSI TR 103 138 V </t>
  </si>
  <si>
    <t xml:space="preserve">ETSI ES 202 737 V </t>
  </si>
  <si>
    <t xml:space="preserve">ETSI ES 202 739 V </t>
  </si>
  <si>
    <t xml:space="preserve">ETSI ES 202 738 V </t>
  </si>
  <si>
    <t xml:space="preserve">ETSI ES 202 740 V </t>
  </si>
  <si>
    <t>Cyber Security (CYBER); Structured threat information sharing</t>
  </si>
  <si>
    <t>CYBER; Consumer Mobile Device; Part 2: Biometric Authentication Protection Profile Module</t>
  </si>
  <si>
    <t>ETSI TS V (2022-09)</t>
  </si>
  <si>
    <t>Cyber Security (CYBER); A Verifiable Credentials extension using Attribute-Based Encryption</t>
  </si>
  <si>
    <t>CYBER; Consumer Mobile Device; Part 1: Base Protection Profile</t>
  </si>
  <si>
    <t>CYBER; Trusted Cross-Domain Interface: Interface to offload sensitive functions to a trusted domain</t>
  </si>
  <si>
    <t>CYBER; Consumer Mobile Device; Part 3: Multi-user Protection Profile Module</t>
  </si>
  <si>
    <t>CYBER; Consumer Mobile Devices Base PP-Configuration; Part 1: CMD and Biometric Verification</t>
  </si>
  <si>
    <t>Cyber Security (CYBER); Cyber Security for Consumer Internet of Things; Requirements for Smart Voice-Controlled Devices</t>
  </si>
  <si>
    <t>Optical Network and Device Security Security provisions in optical access network devices</t>
  </si>
  <si>
    <t>Optical Network and Device Security Security provisions in transport network devices</t>
  </si>
  <si>
    <t>Cyber Security (CYBER); Network Router Security Requirements</t>
  </si>
  <si>
    <t>Quantum-Safe Cryptography; Deployment Considerations for Hybrid Schemes</t>
  </si>
  <si>
    <t xml:space="preserve">ETSI TR 103 331 V2.0.3 </t>
  </si>
  <si>
    <t xml:space="preserve">ETSI TS 103 732-2 V1.0.2 </t>
  </si>
  <si>
    <t xml:space="preserve">ETSI TS 103 732-1 V2.0.15 </t>
  </si>
  <si>
    <t xml:space="preserve">ETSI TS 103 457 V1.2.0 </t>
  </si>
  <si>
    <t xml:space="preserve">ETSI TS 103 732-3 V1.0.2 </t>
  </si>
  <si>
    <t xml:space="preserve">ETSI TS 103 932-1 V1.0.1 </t>
  </si>
  <si>
    <t xml:space="preserve">ETSI TS V0.0.1 </t>
  </si>
  <si>
    <t xml:space="preserve">ETSI TR V0.0.2 </t>
  </si>
  <si>
    <t>Smart Body Area Network (SmartBAN); In-body UWB Communications Specification</t>
  </si>
  <si>
    <t>SMARTBAN</t>
  </si>
  <si>
    <t xml:space="preserve">ETSI TS 103 888 V </t>
  </si>
  <si>
    <t xml:space="preserve">ETSI TS 103 805 V0.0.1 </t>
  </si>
  <si>
    <t xml:space="preserve">ETSI TS 103 806 V0.0.1 </t>
  </si>
  <si>
    <t xml:space="preserve">ETSI TS 118 137 V4.0.0 </t>
  </si>
  <si>
    <t>Opomba: Pregled je pripravljen glede na podatke, ki so bili na dan 22. 11. 2022 na voljo na spletnih straneh CENELEC..</t>
  </si>
  <si>
    <t>76668</t>
  </si>
  <si>
    <t>HD 60269-2:2013/prA2:2022</t>
  </si>
  <si>
    <t>EN 60269-4:2009/prA3:2022</t>
  </si>
  <si>
    <t>prHD 60269-3:2022</t>
  </si>
  <si>
    <t>EN 60269-1:2007/prA3:2022</t>
  </si>
  <si>
    <t>prEN IEC 60127-9</t>
  </si>
  <si>
    <t>prEN IEC 60127-1:2022</t>
  </si>
  <si>
    <t>prEN IEC 60691:2022</t>
  </si>
  <si>
    <t>EN 60127-2:2014/A1:2022</t>
  </si>
  <si>
    <t>&lt;p&gt;Product data and properties for information exchange of/for fuses.&lt;/p&gt;</t>
  </si>
  <si>
    <t>PWI TR 32-2</t>
  </si>
  <si>
    <t>PWI TR 32-3</t>
  </si>
  <si>
    <t>IEC 60269-3 ED5</t>
  </si>
  <si>
    <t>SC 32B</t>
  </si>
  <si>
    <t>32B/715/CDV</t>
  </si>
  <si>
    <t>32B/714/CDV</t>
  </si>
  <si>
    <t>32B/719/CDV</t>
  </si>
  <si>
    <t>32B/716A/CDV</t>
  </si>
  <si>
    <t>32C/600/CDV</t>
  </si>
  <si>
    <t>32C/596/CDV</t>
  </si>
  <si>
    <t>32C/598/CDV</t>
  </si>
  <si>
    <t>SIST-TP IEC TR 60269-5:2014/AMD1:2023</t>
  </si>
  <si>
    <t>Nizkonapetostne varovalke - 5. del: Navodila za uporabo nizkonapetostnih varovalk - Dopolnilo A1</t>
  </si>
  <si>
    <t>SIST-TP IEC TR 60269-5:2022</t>
  </si>
  <si>
    <t>Nizkonapetostne varovalke - 5. del: Navodila za uporabo nizkonapetostnih varovalk</t>
  </si>
  <si>
    <t>Opomba: Pregled je pripravljen glede na podatke, ki so bili na dan 23.11. 2022 na voljo na spletnih straneh CENELEC.</t>
  </si>
  <si>
    <t>75759</t>
  </si>
  <si>
    <t>75760</t>
  </si>
  <si>
    <t>75009</t>
  </si>
  <si>
    <t>75762</t>
  </si>
  <si>
    <t>75761</t>
  </si>
  <si>
    <t>76531</t>
  </si>
  <si>
    <t>75248</t>
  </si>
  <si>
    <t>75782</t>
  </si>
  <si>
    <t>75781</t>
  </si>
  <si>
    <t>74125</t>
  </si>
  <si>
    <t>76612</t>
  </si>
  <si>
    <t>76056</t>
  </si>
  <si>
    <t>prEN IEC 61535:2022</t>
  </si>
  <si>
    <t>prEN IEC 60669-2-2</t>
  </si>
  <si>
    <t>prEN IEC 60669-2-3</t>
  </si>
  <si>
    <t>prEN IEC 63418</t>
  </si>
  <si>
    <t>prEN IEC 61995-1</t>
  </si>
  <si>
    <t>prEN IEC 61995-2</t>
  </si>
  <si>
    <t>EN IEC 60669-2-1:2022/prA1</t>
  </si>
  <si>
    <t>prEN IEC 60669-2-4:2022</t>
  </si>
  <si>
    <t>EN 60670-23:2008/FprA1</t>
  </si>
  <si>
    <t>EN 60670-21:2007/FprAA</t>
  </si>
  <si>
    <t>EN 60670-23:2008/FprAA</t>
  </si>
  <si>
    <t>EN 60670-22:2006/FprAA</t>
  </si>
  <si>
    <t>EN 60670-21:2007/FprA1</t>
  </si>
  <si>
    <t>EN 60670-22:2006/FprA1</t>
  </si>
  <si>
    <t>EN 60670-24:2013/FprAA</t>
  </si>
  <si>
    <t>prEN IEC 62752:2022</t>
  </si>
  <si>
    <t>EN 60898-1:2019/prAA</t>
  </si>
  <si>
    <t>EN 60898-1:2019/prA1</t>
  </si>
  <si>
    <t>FprEN IEC 61543:2022/FprAA</t>
  </si>
  <si>
    <t>EN 62606:2013/FprA2:2022</t>
  </si>
  <si>
    <t>EN 62606:2013/FprAB</t>
  </si>
  <si>
    <t>FprEN IEC 61543:2022</t>
  </si>
  <si>
    <t>EN IEC 60799:2021/FprA1:2022</t>
  </si>
  <si>
    <t>EN IEC 60309-1:2022/prAA</t>
  </si>
  <si>
    <t>EN IEC 62196-2:2022</t>
  </si>
  <si>
    <t>EN IEC 62196-3:2022</t>
  </si>
  <si>
    <t>EN IEC 62196-1:2022</t>
  </si>
  <si>
    <t>prEN IEC 63445</t>
  </si>
  <si>
    <t>FprEN IEC 62991:2022</t>
  </si>
  <si>
    <t>Switches for household and similar fixed electrical installations - Part 2-2: Particular requirements - Electromagnetic remote-control switches (RCS)</t>
  </si>
  <si>
    <t>Switches for household and similar fixed electrical installations - Part 2-3: Particular requirements - Time-delay switches (TDS)</t>
  </si>
  <si>
    <t>Devices for the connection of luminaires for household and similar purposes - Part 1: General requirements</t>
  </si>
  <si>
    <t>Devices for the connection of luminaires for household and similar purposes - Part 2: Standard sheets for DCL</t>
  </si>
  <si>
    <t>Switches for household and similar fixed electrical installations - Part 2-4: Particular requirements - Isolating switches</t>
  </si>
  <si>
    <t>Electrical accessories - Circuit-breakers for overcurrent protection for household and similar installations - Part 1: Circuit-breakers for a.c. operation</t>
  </si>
  <si>
    <t>Amendment 2 - General requirements for arc fault detection devices</t>
  </si>
  <si>
    <t>Amendment 1 - Electrical accessories - Cord sets and interconnection cord sets</t>
  </si>
  <si>
    <t>Plugs, socket-outlets, vehicle connectors and vehicle inlets - Conductive charging of electric vehicles - Part 3: Dimensional compatibility requirements for DC and AC/DC pin and contact-tube vehicle couplers</t>
  </si>
  <si>
    <t>System referencing conductor switching device</t>
  </si>
  <si>
    <t xml:space="preserve">CLC/TC 23G - </t>
  </si>
  <si>
    <t>IEC 61008-1 ED4</t>
  </si>
  <si>
    <t>IEC 61008-2-1 ED2</t>
  </si>
  <si>
    <t>IEC 61008-2-2 ED2</t>
  </si>
  <si>
    <t>IEC 61009-1 ED4</t>
  </si>
  <si>
    <t>IEC 61009-2-1 ED2</t>
  </si>
  <si>
    <t>IEC 61009-2-2 ED2</t>
  </si>
  <si>
    <t>IEC 61540 ED2</t>
  </si>
  <si>
    <t>IEC 62752 ED2</t>
  </si>
  <si>
    <t>Residual current operated circuit-breakers without integral overcurrent protection for household and similar uses (RCCBs) - Part 1: General rules</t>
  </si>
  <si>
    <t>Residual current operated circuit-breakers with integral overcurrent protection for household and similar uses (RCBOs) - Part 1: General rules</t>
  </si>
  <si>
    <t>Jean-François REY</t>
  </si>
  <si>
    <t>Uwe Blosfeld</t>
  </si>
  <si>
    <t>23E/1265/CDV</t>
  </si>
  <si>
    <t>23E/1261A/CDV</t>
  </si>
  <si>
    <t>23E/1262A/CDV</t>
  </si>
  <si>
    <t>23E/1266/CDV</t>
  </si>
  <si>
    <t>23E/1263A/CDV</t>
  </si>
  <si>
    <t>23E/1264A/CDV</t>
  </si>
  <si>
    <t>23E/1243A/CDV</t>
  </si>
  <si>
    <t>23E/1246/CDV</t>
  </si>
  <si>
    <t>WG 7</t>
  </si>
  <si>
    <t>IEC/SC 23E P-članstvo</t>
  </si>
  <si>
    <t>IEC 61535 ED3</t>
  </si>
  <si>
    <t>Axel Bauer</t>
  </si>
  <si>
    <t>23/991/CDV</t>
  </si>
  <si>
    <t>MT 6</t>
  </si>
  <si>
    <t>Uroš Zupanc</t>
  </si>
  <si>
    <t>Opomba: Pregled je pripravljen glede na podatke, ki so bili na dan 2022-11-28 na voljo na spletnih straneh Cenelec.</t>
  </si>
  <si>
    <t>prEN IEC 61851-1(75675)</t>
  </si>
  <si>
    <t>Electric vehicle conductive charging system - Part 1: General requirements</t>
  </si>
  <si>
    <t>2022-01-31</t>
  </si>
  <si>
    <t>prEN IEC 61851-21-1(76171)</t>
  </si>
  <si>
    <t>Electric vehicle conductive charging system - Part 21-1 Electric vehicle on-board charger EMC requirements for conductive connection to AC/DC supply</t>
  </si>
  <si>
    <t>2022-05-30</t>
  </si>
  <si>
    <t>FprEN IEC 61980-3:2022(71010)</t>
  </si>
  <si>
    <t>Electric vehicle wireless power transfer (WPT) systems - Part 3: Specific requirements for magnetic field wireless power transfer systems</t>
  </si>
  <si>
    <t>2022-10-14</t>
  </si>
  <si>
    <t>prEN IEC 61980-4(76172)</t>
  </si>
  <si>
    <t>Interoperability and safety of high power wireless power transfer (H-WPT) for electric vehicles</t>
  </si>
  <si>
    <t>prEN IEC 63119-1(76173)</t>
  </si>
  <si>
    <t>Information exchange for electric vehicle charging roaming service - Part 1: General</t>
  </si>
  <si>
    <t>Information exchange for Electric Vehicle charging roaming service -  Part 3: Message structure</t>
  </si>
  <si>
    <t>Information exchange for Electric Vehicle charging roaming service - Part 4: Cybersecurity and information privacy</t>
  </si>
  <si>
    <t>prEN IEC 63380-1(76174)</t>
  </si>
  <si>
    <t>&lt;p&gt;Local Charging station management systems and Local Energy Management Systems network connectivity and information exchange - Part -1 General Requirements, Use Cases and abstract Messages&lt;/p&gt;</t>
  </si>
  <si>
    <t>prEN IEC 63380-2(76166)</t>
  </si>
  <si>
    <t>&lt;p&gt;Local Charging station management systems and Local Energy Management Systems network connectivity and information exchange - Part 2 Specific Data Model Mapping&lt;/p&gt;</t>
  </si>
  <si>
    <t>prEN IEC 63380-3(76167)</t>
  </si>
  <si>
    <t>&lt;p&gt;Local Charging station management systems and Local Energy Management Systems network connectivity and information exchange - Part 3 Communication Protocol and Cybersecurity Specific Aspects&lt;/p&gt;</t>
  </si>
  <si>
    <t>prEN IEC 63380-4(76168)</t>
  </si>
  <si>
    <t>&lt;p&gt;Local Charging station management systems and Local Energy Management Systems network connectivity and information exchange - Part-4 Test Specifications&lt;/p&gt;</t>
  </si>
  <si>
    <t>prEN IEC 63381(76175)</t>
  </si>
  <si>
    <t>&lt;p&gt;Communication requirements of dynamic wireless power transfer (D-WPT) for electric vehicles&lt;/p&gt;</t>
  </si>
  <si>
    <t>prEN IEC 63382-1(76176)</t>
  </si>
  <si>
    <t>Management of Distributed Energy Storage Systems based on Electrically Chargeable Vehicles (ECV-DESS) - Part 1: Definitions, Requirements and Use Cases</t>
  </si>
  <si>
    <t>prEN IEC 63382-2(76169)</t>
  </si>
  <si>
    <t>Management of Distributed Energy Storage Systems based on Electrically Chargeable Vehicles (ECV-DESS) -  Part 2: Data models Protocols, Messages</t>
  </si>
  <si>
    <t>prEN IEC 63382-3(76170)</t>
  </si>
  <si>
    <t>Management of Distributed Energy Storage Systems based on Electrically Chargeable Vehicles (ECV-DESS) - Part 3: Conformance tests</t>
  </si>
  <si>
    <t>Zupanc</t>
  </si>
  <si>
    <t>Zupanc, Uroš</t>
  </si>
  <si>
    <t>prEN 50130-4(76341)</t>
  </si>
  <si>
    <t>Alarm systems - Part 4: Electromagnetic compatibility - Product family standard: Immunity requirements for components of fire, intruder, hold up, CCTV, access control and social alarm systems</t>
  </si>
  <si>
    <t>2022-08-16</t>
  </si>
  <si>
    <t>prEN 50131-2-8(76632)</t>
  </si>
  <si>
    <t>Alarm systems - Intrusion and hold-up systems - Part 2-8: Intrusion detectors - Shock detectors</t>
  </si>
  <si>
    <t>2022-10-26</t>
  </si>
  <si>
    <t>prEN 50131-3(76130)</t>
  </si>
  <si>
    <t>Alarm systems - Intrusion and hold-up systems - Part 3: Control and Indicating Equipment</t>
  </si>
  <si>
    <t>2022-04-28</t>
  </si>
  <si>
    <t>prEN 50134-1(76133)</t>
  </si>
  <si>
    <t>Alarm systems - Social alarm systems - Part 1: System requirements</t>
  </si>
  <si>
    <t>2022-03-21</t>
  </si>
  <si>
    <t>EN 50136-2:2013/FprA1(71187)</t>
  </si>
  <si>
    <t>2022-11-11</t>
  </si>
  <si>
    <t>EN 50518:2019/FprA1(75141)</t>
  </si>
  <si>
    <t>2022-11-09</t>
  </si>
  <si>
    <t>prEN 50726-1(74555)</t>
  </si>
  <si>
    <t>Emergency and danger systems - Part 1: Emergency and danger response systems (EDRS) - Basic requirements, duties, responsibilities and activities</t>
  </si>
  <si>
    <t>2022-10-28</t>
  </si>
  <si>
    <t>prEN IEC 62676-2-11(75858)</t>
  </si>
  <si>
    <t>Alarm systems - Video Surveillance Systems (VSS) for use in security applications - Part 2-11: Interop profiles for VMS- and cloud VSaaS-systems for safe-cities and law-enforcement</t>
  </si>
  <si>
    <t>2022-03-14</t>
  </si>
  <si>
    <t>prEN IEC 62676-5-1:2022(71662)</t>
  </si>
  <si>
    <t>Video surveillance systems for use in security applications - Part 5-1: Data specifications and image quality performance for camera devices - Environmental test methods for image quality performance</t>
  </si>
  <si>
    <t>2022-09-23</t>
  </si>
  <si>
    <t>prEN IEC 62676-6:2021(70099)</t>
  </si>
  <si>
    <t>Video surveillance systems for use in security applications - Part 6: Performance testing and grading of realtime intelligent video content analysis devices &amp; systems for use in video surveillance applications</t>
  </si>
  <si>
    <t>2022-03-04</t>
  </si>
  <si>
    <t>prEN IEC 62820-1-1(75251)</t>
  </si>
  <si>
    <t>2021-11-22</t>
  </si>
  <si>
    <t>prEN IEC 62820-1-2(75606)</t>
  </si>
  <si>
    <t>Building intercom systems - Part 1-2: System requirements - Building intercom systems using the internet protocol (IP)</t>
  </si>
  <si>
    <t>2022-01-17</t>
  </si>
  <si>
    <t xml:space="preserve">Miha Levstek </t>
  </si>
  <si>
    <t>FprEN 50286:2022(66983)</t>
  </si>
  <si>
    <t>2022-02-11</t>
  </si>
  <si>
    <t>FprEN 50365:2022(66984)</t>
  </si>
  <si>
    <t>FprEN 50374(66985)</t>
  </si>
  <si>
    <t>2022-05-11</t>
  </si>
  <si>
    <t>FprEN 50528(66986)</t>
  </si>
  <si>
    <t>2022-11-04</t>
  </si>
  <si>
    <t>FprEN IEC 62819:2022(68336)</t>
  </si>
  <si>
    <t>Live working - Eye, face and head protectors against the effects of electric arc - Performance requirements and test methods</t>
  </si>
  <si>
    <t>2022-08-12</t>
  </si>
  <si>
    <t>Live working - Hand protective devices against the thermal Hazards of an electric arc - Part 1-1: Test methods - Method 1: Determination of the arc rating (ELIM, ATPV and/or EBT) of hand protective devices using an open arc</t>
  </si>
  <si>
    <t>prEN IEC 63232-2(75423)</t>
  </si>
  <si>
    <t>Live working - Hand protective devices against the thermal hazards of an electric arc - Part 2: Requirements</t>
  </si>
  <si>
    <t>2021-12-13</t>
  </si>
  <si>
    <t>prEN IEC 60099-11(74388)</t>
  </si>
  <si>
    <t>Surge Arresters - Part 11: The standard will be developed in conjunction with WG 3.3.11 of the Surge Protective Devices Committee of the IEEE Power and Engineering Society. It is planned to publish the document as a joint logo IEC/IEEE standard.</t>
  </si>
  <si>
    <t>Low-voltage surge protective devices - Part 41: Surge protective devices connected to DC low-voltage power systems - Requirements and test methods</t>
  </si>
  <si>
    <t>SR 37</t>
  </si>
  <si>
    <t>prEN IEC 61643-321(68389)</t>
  </si>
  <si>
    <t>Components for low-voltage surge protective devices - Part 321: Performance requirements and test circuits for silicon PN-junction voltage limiters</t>
  </si>
  <si>
    <t>prEN IEC 61643-322:2019(69041)</t>
  </si>
  <si>
    <t>Components for low-voltage surge protection - Part 322: Selection and application principles for silicon PN-junction voltage limiters</t>
  </si>
  <si>
    <t>2020-01-03</t>
  </si>
  <si>
    <t>prEN IEC 61643-332(72019)</t>
  </si>
  <si>
    <t>Components for low-voltage surge protection - Part 332: Selection and application principles for metal oxide varistors (MOV)</t>
  </si>
  <si>
    <t>2020-05-18</t>
  </si>
  <si>
    <t>SR 37B</t>
  </si>
  <si>
    <t>FprEN IEC 55011:2022(71535)</t>
  </si>
  <si>
    <t>EN IEC 55016-1-1:2019/prA1(76680)</t>
  </si>
  <si>
    <t>prEN IEC 55032(74971)</t>
  </si>
  <si>
    <t>EN IEC 55036:2020/prA1:2022(73984)</t>
  </si>
  <si>
    <t>EN IEC 61000-3-2:2019/prA2(76451)</t>
  </si>
  <si>
    <t>prEN IEC 61000-4-6:2022(70268)</t>
  </si>
  <si>
    <t>prEN IEC 61000-4-41(76443)</t>
  </si>
  <si>
    <t>EN IEC 61000-3-2:2019/prA2 (Frag 4)(76470)</t>
  </si>
  <si>
    <t>EN IEC 61000-3-2:2019/prA2 (Frag 2)(76472)</t>
  </si>
  <si>
    <t>EN IEC 61000-3-2:2019/prA2 (Frag 1)(76473)</t>
  </si>
  <si>
    <t>(76722)</t>
  </si>
  <si>
    <t>(76723)</t>
  </si>
  <si>
    <t>(76724)</t>
  </si>
  <si>
    <t>(76726)</t>
  </si>
  <si>
    <t>(76727)</t>
  </si>
  <si>
    <t>(76728)</t>
  </si>
  <si>
    <t>(76725)</t>
  </si>
  <si>
    <t>(76719)</t>
  </si>
  <si>
    <t>EN IEC 61000-3-2:2019/prA2 (Frag 3)(76471)</t>
  </si>
  <si>
    <t>(76742)</t>
  </si>
  <si>
    <t>EN IEC 61000-6-3:2021/prA1:2022 (Frag 2)(74852)</t>
  </si>
  <si>
    <t>Powerline communication apparatus used in low voltage installations - Radio disturbance characteristics - Limits and methods of measurement - Part 2: Apparatus for access-network use</t>
  </si>
  <si>
    <t>Powerline communication apparatus used in low voltage installations - Radio disturbance characteristics - Limits and methods of measurement - Part 4: Apparatus including MIMO capability</t>
  </si>
  <si>
    <t>Industrial, scientific and medical equipment - Radio-frequency disturbance characteristics - Limits and methods of measurement</t>
  </si>
  <si>
    <t>Specification for radio disturbance and immunity measuring apparatus and methods - Part 1-1: Radio disturbance and immunity measuring apparatus - Measuring apparatus</t>
  </si>
  <si>
    <t>Electromagnetic compatibility of multimedia equipment - Emission requirements</t>
  </si>
  <si>
    <t>Amendment 1 - Electric and hybrid electric road vehicles - Radio disturbance characteristics - Limits and methods of measurement for the protection of off-board receivers below 30 MHz</t>
  </si>
  <si>
    <t>Industrial, scientific and medical equipment – Radio-frequency disturbance characteristics – Limits and methods for measurements in situ and at defined sites</t>
  </si>
  <si>
    <t>Electromagnetic compatibility (EMC) - Part 3-2: Limits - Limits for harmonic current emissions (equipment input current ≤16 A per phase)</t>
  </si>
  <si>
    <t>Electromagnetic compatibility (EMC) - Part 4-41: Testing and measurement techniques - Broadband radiated immunity test</t>
  </si>
  <si>
    <t>Amendment 2/Fragment 2: Electromagnetic compatibility (EMC) - Part 3-2: Limits - Limits for harmonic current emissions (equipment input current ≤ 16 A per phase)</t>
  </si>
  <si>
    <t xml:space="preserve"> 2 -  1: 18-40 GHz Antenna calibration sites and reference sites</t>
  </si>
  <si>
    <t xml:space="preserve"> 2 -  2: Calculable loop antennas</t>
  </si>
  <si>
    <t xml:space="preserve"> 3 -  1: 18-40 GHz EMC antenna calibration</t>
  </si>
  <si>
    <t xml:space="preserve"> 3 -  3: Calculable loop antennas</t>
  </si>
  <si>
    <t xml:space="preserve"> 3 -  4: NSA</t>
  </si>
  <si>
    <t xml:space="preserve"> 3 -  5: C-SAM</t>
  </si>
  <si>
    <t xml:space="preserve"> 3 -  2: Two homogenous antennas</t>
  </si>
  <si>
    <t xml:space="preserve"> 2: Discontinuous Analyzers</t>
  </si>
  <si>
    <t xml:space="preserve"> 1: 18-40 GHz Instrumentation</t>
  </si>
  <si>
    <t>Electromagnetic compatibility (EMC) - Part 6-3: Generic standards - Emission standard for equipment in residential environments - Amendment 1/Fragment 2</t>
  </si>
  <si>
    <t>2022-09-30</t>
  </si>
  <si>
    <t>2022-01-26</t>
  </si>
  <si>
    <t>2022-01-19</t>
  </si>
  <si>
    <t>2022-09-09</t>
  </si>
  <si>
    <t>2022-08-03</t>
  </si>
  <si>
    <t>2022-09-19</t>
  </si>
  <si>
    <t>2022-11-29</t>
  </si>
  <si>
    <t>2022-07-29</t>
  </si>
  <si>
    <t>2022-07-25</t>
  </si>
  <si>
    <t>2022-07-08</t>
  </si>
  <si>
    <t>2022-08-01</t>
  </si>
  <si>
    <t>2022-09-26</t>
  </si>
  <si>
    <t>Opomba: Pregled je pripravljen glede na podatke, ki so bili na dan 2022-11-30 na voljo na spletnih straneh Cenelec.</t>
  </si>
  <si>
    <t>EN 50160:2022(71003)</t>
  </si>
  <si>
    <t>Voltage characteristics of electricity supplied by public electricity networks</t>
  </si>
  <si>
    <t>2022-11-07</t>
  </si>
  <si>
    <t>EN 50549-1:2019/prAA(73643)</t>
  </si>
  <si>
    <t>2022-06-16</t>
  </si>
  <si>
    <t>EN 50549-2:2019/prAA(73644)</t>
  </si>
  <si>
    <t>EN 60038:2011/prA2 (Fragment 2)(75674)</t>
  </si>
  <si>
    <t>Amendment 2 (Fragment 2) - Standard voltages for HVDC supply and HVDC equipment (Proposed horizontal standard)</t>
  </si>
  <si>
    <t>EN 60038:2011/prA2 (Fragment 1)(63051)</t>
  </si>
  <si>
    <t>Amendment 2 (Fragment 1) - Standard voltages for LVDC supply and LVDC equipment (Proposed horizontal standard)</t>
  </si>
  <si>
    <t>EN 50570:2013/FprA2(73912)</t>
  </si>
  <si>
    <t>2022-07-19</t>
  </si>
  <si>
    <t>EN 50571:2013/FprA2(73911)</t>
  </si>
  <si>
    <t>prEN IEC 60335-1:2022(73714)</t>
  </si>
  <si>
    <t>2022-09-16</t>
  </si>
  <si>
    <t>prEN IEC 60335-1:2022/prAA:2022(73715)</t>
  </si>
  <si>
    <t>FprEN IEC 60335-2-2:2022/FprAA(71358)</t>
  </si>
  <si>
    <t>FprEN IEC 60335-2-4(74164)</t>
  </si>
  <si>
    <t>2022-07-11</t>
  </si>
  <si>
    <t>FprEN IEC 60335-2-7:2022/FprAA:2022(70557)</t>
  </si>
  <si>
    <t>2022-08-05</t>
  </si>
  <si>
    <t>FprEN IEC 60335-2-7:2022(70556)</t>
  </si>
  <si>
    <t>EN 60335-2-8:2015/prAC(76418)</t>
  </si>
  <si>
    <t>FprEN IEC 60335-2-14:2022/prAA(71362)</t>
  </si>
  <si>
    <t>2022-10-07</t>
  </si>
  <si>
    <t>FprEN IEC 60335-2-14:202X(59925)</t>
  </si>
  <si>
    <t>FprEN IEC 60335-2-14:2022/prA1(71361)</t>
  </si>
  <si>
    <t>2022-02-18</t>
  </si>
  <si>
    <t>EN IEC 60335-2-24:2022(73283)</t>
  </si>
  <si>
    <t>2022-08-31</t>
  </si>
  <si>
    <t>EN IEC 60335-2-24:2022/A11:2022(73284)</t>
  </si>
  <si>
    <t>EN IEC 60335-2-25:2021/prAB(76279)</t>
  </si>
  <si>
    <t>Household and similar electrical appliances - Safety - Part 2-25: Particular requirements for microwave ovens, including combination microwave ovens</t>
  </si>
  <si>
    <t>FprEN IEC 60335-2-27:2022(71382)</t>
  </si>
  <si>
    <t>EN 60335-2-31:2014/FprA2(71443)</t>
  </si>
  <si>
    <t>Household and similar electrical appliances - Safety - Part 2-31 - Particular requirements for range hoods and other cooking fume extractors</t>
  </si>
  <si>
    <t>2022-09-05</t>
  </si>
  <si>
    <t>EN 60335-2-31:2014/FprAA(72426)</t>
  </si>
  <si>
    <t>FprEN IEC 60335-2-34:2022/FprAA(73719)</t>
  </si>
  <si>
    <t>FprEN IEC 60335-2-34(73718)</t>
  </si>
  <si>
    <t>2022-03-11</t>
  </si>
  <si>
    <t>prEN IEC 60335-2-40(76247)</t>
  </si>
  <si>
    <t>2022-04-08</t>
  </si>
  <si>
    <t>EN 60335-2-48:2003/prA12:2021(73985)</t>
  </si>
  <si>
    <t>FprEN IEC 60335-2-51:2022/FprAA:2022(71385)</t>
  </si>
  <si>
    <t>FprEN IEC 60335-2-51:2022(71384)</t>
  </si>
  <si>
    <t>EN 60335-2-53:2011/FprAA(61446)</t>
  </si>
  <si>
    <t>FprEN IEC 60335-2-58:2021/FprAA(73729)</t>
  </si>
  <si>
    <t>2021-12-07</t>
  </si>
  <si>
    <t>FprEN IEC 60335-2-60:2021/FprAA(68499)</t>
  </si>
  <si>
    <t>2022-04-22</t>
  </si>
  <si>
    <t>EN 60335-2-65:2003/prAB(76282)</t>
  </si>
  <si>
    <t>EN IEC 60335-2-84:2021/prAB(76281)</t>
  </si>
  <si>
    <t>EN IEC 60335-2-90:2021/prAA(76280)</t>
  </si>
  <si>
    <t>FprEN IEC 60335-2-95:2022(71391)</t>
  </si>
  <si>
    <t>2021-11-29</t>
  </si>
  <si>
    <t>FprEN IEC 60335-2-97:2021/FprA1:2022(71402)</t>
  </si>
  <si>
    <t>FprEN IEC 60335-2-103:2022/FprAA(73736)</t>
  </si>
  <si>
    <t>FprEN IEC 60335-2-103:2022/FprA2(73735)</t>
  </si>
  <si>
    <t>FprEN IEC 60335-2-103:2022/FprA1(73734)</t>
  </si>
  <si>
    <t>EN IEC 60335-2-110:2021/prA1(74168)</t>
  </si>
  <si>
    <t>FprEN IEC 60335-2-113(73470)</t>
  </si>
  <si>
    <t>FprEN IEC 60335-2-115(73466)</t>
  </si>
  <si>
    <t>prEN IEC 60335-2-116:2022(71396)</t>
  </si>
  <si>
    <t>prEN IEC 60335-2-116:2022/prAA:2022(71397)</t>
  </si>
  <si>
    <t>prEN 60335-2-119:2022(74166)</t>
  </si>
  <si>
    <t>2022-04-15</t>
  </si>
  <si>
    <t>prEN IEC 60335-2-119:2022/prA11:2022(74167)</t>
  </si>
  <si>
    <t>prEN IEC 63458-1:2022(76590)</t>
  </si>
  <si>
    <t>High Pressure Water Jet Machines - Safety - Part 1: High Pressure Water Jet Unit</t>
  </si>
  <si>
    <t>2022-11-18</t>
  </si>
  <si>
    <t>prEN IEC 63458-2:2022(76591)</t>
  </si>
  <si>
    <t>High Pressure Water Jet Machines - Safety - Part 2: High Pressure hoses, hose lines and connectors</t>
  </si>
  <si>
    <t>prEN IEC 63458-3:2022(76592)</t>
  </si>
  <si>
    <t>High Pressure Water Jet Machines - Safety - Part 3: High Pressure Spraying Device</t>
  </si>
  <si>
    <t>2022-01-21</t>
  </si>
  <si>
    <t>2022-02-04</t>
  </si>
  <si>
    <t>FprEN IEC 60335-2-97:2021/FprA11:2022(71403)</t>
  </si>
  <si>
    <t>FprEN IEC 60335-2-27:2022/FprA11:2022(71383)</t>
  </si>
  <si>
    <t>FprEN IEC 60335-2-115/FprAA(73468)</t>
  </si>
  <si>
    <t>FprEN IEC 60335-2-113/FprAA(73471)</t>
  </si>
  <si>
    <t>FprEN IEC 60335-2-4/FprAA(74165)</t>
  </si>
  <si>
    <t>prEN IEC 60335-2-40/prAA(76248)</t>
  </si>
  <si>
    <t>2016-05-13</t>
  </si>
  <si>
    <t>FprEN IEC 60335-2-95:2022/FprA11:2022(71392)</t>
  </si>
  <si>
    <t>EN 50636-2-107:2015/prA4(76037)</t>
  </si>
  <si>
    <t>Safety of household and similar appliances - Part 2-107: Particular requirements for robotic battery powered electrical lawnmowers</t>
  </si>
  <si>
    <t>2022-08-30</t>
  </si>
  <si>
    <t>EN IEC 62841-2-3:2021/prAB(75521)</t>
  </si>
  <si>
    <t>Electric motor-operated hand-held tools, transportable tools and lawn and garden machinery - Safety - Part 2-3: Particular requirements for hand-held grinders, disc-type polishers and disc-type sanders</t>
  </si>
  <si>
    <t>2022-05-06</t>
  </si>
  <si>
    <t>EN IEC 62841-2-3:2021/prA1:2022(75520)</t>
  </si>
  <si>
    <t>EN IEC 62841-2-6:2020/prAB(75448)</t>
  </si>
  <si>
    <t>Electric motor-operated hand-held tools, transportable tools and lawn and garden machinery - Safety - Part 2-6: Particular requirements for hand-held hammers</t>
  </si>
  <si>
    <t>2022-04-29</t>
  </si>
  <si>
    <t>EN IEC 62841-2-6:2020/prA1:2022(75447)</t>
  </si>
  <si>
    <t>Amendment 1 - Electric motor-operated hand-held tools, transportable tools and lawn and garden machinery - Safety - Part 2-6: Particular requirements for hand-held hammers</t>
  </si>
  <si>
    <t>prEN IEC 62841-2-7:2022(75432)</t>
  </si>
  <si>
    <t>Electric motor-operated hand-held tools, transportable tools and lawn and garden machinery - Safety - Part 2-7: Particular requirements for hand-held spray guns</t>
  </si>
  <si>
    <t>prEN IEC 62841-2-12:2022(75428)</t>
  </si>
  <si>
    <t>Electric motor-operated hand-held tools, transportable tools and lawn and garden machinery - Safety - Part 2-12: Particular requirements for hand-held concrete vibrators</t>
  </si>
  <si>
    <t>prEN IEC 62841-2-16:2022(72120)</t>
  </si>
  <si>
    <t>prEN IEC 62841-2-18:2022(75429)</t>
  </si>
  <si>
    <t>Electric motor-operated hand-held tools, transportable tools and lawn and garden machinery - Safety - Part 2-18: Particular requirements for hand-held strapping tools</t>
  </si>
  <si>
    <t>prEN IEC 62841-2-19:2022(75430)</t>
  </si>
  <si>
    <t>Electric motor-operated hand-held tools, transportable tools and lawn and garden machinery - Safety - Part 2-19: Particular requirements for hand-held jointers</t>
  </si>
  <si>
    <t>prEN IEC 62841-2-20:2022(75425)</t>
  </si>
  <si>
    <t>Electric motor-operated hand-held tools, transportable tools and lawn and garden machinery - Safety - Part 2-20: Particular requirements for hand-held band saws</t>
  </si>
  <si>
    <t>prEN IEC 62841-2-23:2022(75431)</t>
  </si>
  <si>
    <t>Electric motor-operated hand-held tools, transportable tools and lawn and garden machinery - Safety - Part 2-23: Particular requirements for hand-held die grinders and small rotary tools</t>
  </si>
  <si>
    <t>prEN IEC 62841-2-7/prAA(75507)</t>
  </si>
  <si>
    <t>prEN IEC 62841-3-3:2022(75427)</t>
  </si>
  <si>
    <t>Electric motor-operated hand-held tools, transportable tools and lawn and garden machinery - Safety - Part 3-3: Particular requirements for transportable planers and thicknessers</t>
  </si>
  <si>
    <t>EN 62841-3-4:2016/prAC(76220)</t>
  </si>
  <si>
    <t>Electric motor-operated hand-held tools, transportable tools and lawn and garden machinery - Safety - Part 3-4: Particular requirements for transportable bench grinders</t>
  </si>
  <si>
    <t>EN 62841-3-4:2016/prA2:2022(76206)</t>
  </si>
  <si>
    <t>Amendment 2 - Electric motor-operated hand-held tools, transportable tools and lawn and garden machinery - Safety - Part 3-4: Particular requirements for transportable bench grinders</t>
  </si>
  <si>
    <t>prEN IEC 62841-3-8:2022(75426)</t>
  </si>
  <si>
    <t>Electric motor-operated hand-held tools, transportable tools and lawn and garden machinery - Safety - Part 3-8: Particular requirements for transportable single spindle vertical moulders</t>
  </si>
  <si>
    <t>prEN IEC 62841-3-11:2022(75392)</t>
  </si>
  <si>
    <t>Electric motor-operated hand-held tools, transportable tools and lawn and garden machinery - Safety - Part 3-11: Particular requirements for transportable combined mitre and bench saws</t>
  </si>
  <si>
    <t>EN 62841-3-14:2017/prAB(75523)</t>
  </si>
  <si>
    <t>Electric motor-operated hand-held tools, transportable tools and lawn and garden machinery - Safety - Part 3-14: Particular requirements for transportable drain cleaners</t>
  </si>
  <si>
    <t>EN 62841-3-14:2017/prA1:2022(75522)</t>
  </si>
  <si>
    <t>Amendment 1 - Electric motor-operated hand-held tools, transportable tools and lawn and garden machinery - Safety - Part 3-14: Particular requirements for transportable drain cleaners</t>
  </si>
  <si>
    <t>prEN IEC 62841-3-15:2022(75586)</t>
  </si>
  <si>
    <t>Electric motor-operated hand-held tools, transportable tools and lawn and garden machinery - Safety - Part 3-15: Particular requirements for transportable magnetic drills</t>
  </si>
  <si>
    <t>2022-11-25</t>
  </si>
  <si>
    <t>prEN IEC 62841-3-3/prAA(75514)</t>
  </si>
  <si>
    <t>prEN IEC 62841-3-8/prAA(75505)</t>
  </si>
  <si>
    <t>EN 62841-4-1:2020/prA1(76982)</t>
  </si>
  <si>
    <t>Electric motor-operated hand-held tools, transportable tools and lawn and garden machinery - Safety - Part 4-1: Particular requirements for chain saws</t>
  </si>
  <si>
    <t>EN 62841-4-1:2020/prAB(77082)</t>
  </si>
  <si>
    <t>2022-11-24</t>
  </si>
  <si>
    <t>FprEN IEC 62841-4-4:2020/prAB(75682)</t>
  </si>
  <si>
    <t>FprEN IEC 62841-4-6:2022/FprAA(73996)</t>
  </si>
  <si>
    <t>2022-10-17</t>
  </si>
  <si>
    <t>FprEN IEC 62841-4-6:2022(72116)</t>
  </si>
  <si>
    <t>2022-08-26</t>
  </si>
  <si>
    <t>prEN IEC 62841-4-8:2022(75587)</t>
  </si>
  <si>
    <t>Electric motor-operated hand-held tools, transportable tools and lawn and garden machinery - Safety - Part 4-8: Particular requirements for shredders/chippers</t>
  </si>
  <si>
    <t>prEN IEC 62841-4-Z(75588)</t>
  </si>
  <si>
    <t>Electric motor-operated hand-held tools, transportable tools and lawn and garden machinery - Safety - Part 4-Z: Particular requirements for pole-mounted pruners</t>
  </si>
  <si>
    <t>2022-01-10</t>
  </si>
  <si>
    <t>prEN IEC 62841-4-8/prAA(76533)</t>
  </si>
  <si>
    <t>prEN IEC 62841-2-16/prAA(75446)</t>
  </si>
  <si>
    <t>prEN IEC 62841-2-18/prAA(75509)</t>
  </si>
  <si>
    <t>prEN IEC 62841-2-19/prAA(75510)</t>
  </si>
  <si>
    <t>prEN IEC 62841-2-20/prAA(75511)</t>
  </si>
  <si>
    <t>prEN IEC 62841-2-12/prAA(75508)</t>
  </si>
  <si>
    <t>prEN IEC 62841-2-23/prAA(75513)</t>
  </si>
  <si>
    <t>prEN IEC 62841-3-15/prAA(76402)</t>
  </si>
  <si>
    <t>prEN IEC 62841-3-11/prAA(75393)</t>
  </si>
  <si>
    <t>FprEN 50631-1(72557)</t>
  </si>
  <si>
    <t>Household appliances network and grid connectivity - Part 1: General requirements, generic data modelling and neutral messages</t>
  </si>
  <si>
    <t>FprEN 50631-2(72558)</t>
  </si>
  <si>
    <t>FprEN 50631-3-1(72559)</t>
  </si>
  <si>
    <t>Household appliances network and grid connectivity - Part 3-1: Specific Data Model Mapping: SPINE and SPINE-IoT</t>
  </si>
  <si>
    <t>FprEN 50631-4-1(72560)</t>
  </si>
  <si>
    <t>Household appliances network and grid connectivity - Part 4-1: Communication Protocol Specific Aspects: SPINE, SPINE-IoT and SHIP</t>
  </si>
  <si>
    <t>prEN 50730(61373)</t>
  </si>
  <si>
    <t>Professional and commercial coffee machines - Methods for measuring energy consumption and productivity</t>
  </si>
  <si>
    <t>2022-07-07</t>
  </si>
  <si>
    <t>prEN 50731:2022(76049)</t>
  </si>
  <si>
    <t>Durability - Measurement method for the assessment of the reliability of washing machines for household use</t>
  </si>
  <si>
    <t>2022-10-12</t>
  </si>
  <si>
    <t>prEN IEC 60350-1:2022(74881)</t>
  </si>
  <si>
    <t>2022-01-28</t>
  </si>
  <si>
    <t>EN 60456:2016/prAB(75842)</t>
  </si>
  <si>
    <t>Clothes washing machines for household use - Methods of measuring the performance</t>
  </si>
  <si>
    <t>2022-09-22</t>
  </si>
  <si>
    <t>prEN IEC 60704-2-2(76412)</t>
  </si>
  <si>
    <t>Household and similar electrical appliances - Test code for the determination of airborne acoustical noise - Part 2-2: Particular requirements for fan heaters</t>
  </si>
  <si>
    <t>2022-07-18</t>
  </si>
  <si>
    <t>prEN IEC 60704-2-9(76720)</t>
  </si>
  <si>
    <t>Household and similar electrical appliances - Test code for the determination of airborne acoustical noise - Part 2-9: Particular requirements for electric hair care appliances</t>
  </si>
  <si>
    <t>prEN IEC 60704-2-13(75645)</t>
  </si>
  <si>
    <t>Household and similar electrical appliances - Test code for the determination of airborne acoustical noise - Part 2-13: Particular requirements for cooking fume extractors</t>
  </si>
  <si>
    <t>2022-01-24</t>
  </si>
  <si>
    <t>EN 60704-2-14:2013/prA2(76469)</t>
  </si>
  <si>
    <t>Household and similar electrical appliances - Test code for the determination of airborne acoustical noise - Part 2-14: Particular requirements for refrigerators, frozen-food storage cabinets and food freezers</t>
  </si>
  <si>
    <t>Household and similar electrical appliances - Test code for the determination of airborne acoustical noise - Part 2-15: Particular requirements for food waste disposers</t>
  </si>
  <si>
    <t>Household and similar electrical appliances - Test code for the determination of airborne acoustical noise - Part 2-19: Particular requirements for air cleaners</t>
  </si>
  <si>
    <t>EN 61121:2013/prAB(77036)</t>
  </si>
  <si>
    <t>Tumble Dryers for household use - Methods of measuring the performance</t>
  </si>
  <si>
    <t>prEN IEC 61591:2022(74880)</t>
  </si>
  <si>
    <t>EN IEC 62512:2020/prAB(75990)</t>
  </si>
  <si>
    <t>Electric clothes washer-dryers for household use - Methods of measuring the performance</t>
  </si>
  <si>
    <t>2022-10-24</t>
  </si>
  <si>
    <t>EN IEC 62885-4:2020/prA1:2022(76381)</t>
  </si>
  <si>
    <t>Surface cleaning appliances - Part 4: Cordless dry vacuum cleaners for household or similar use - Methods for measuring the performance</t>
  </si>
  <si>
    <t>EN IEC/ASTM 62885-7:2021/prA1(76519)</t>
  </si>
  <si>
    <t>Surface cleaning appliances - Part 7: Dry cleaning robots for household or similar use - Methods for  measuring the performance</t>
  </si>
  <si>
    <t>2022-10-21</t>
  </si>
  <si>
    <t>EN IEC 63086-1:2020/prA1:2022(75436)</t>
  </si>
  <si>
    <t>Amendment 1 - Household and similar electrical air cleaning appliances - Methods for measuring the performance - Part 1: General requirements</t>
  </si>
  <si>
    <t>prEN IEC 63086-2-1:2022(74469)</t>
  </si>
  <si>
    <t>prEN IEC 63086-2-2(75331)</t>
  </si>
  <si>
    <t>Household and similar electrical air cleaning appliances - Method for measuring performance - Part 2-2: Particular requirements for determination of chemical gas reduction</t>
  </si>
  <si>
    <t>2021-12-02</t>
  </si>
  <si>
    <t>prEN IEC 63086-2-5(75241)</t>
  </si>
  <si>
    <t>Household and similar electrical air cleaning appliances - Measurement of performance - Part 2-5: Test method to determine recommended filtration maintenance</t>
  </si>
  <si>
    <t>prEN IEC 63086-2-6(75242)</t>
  </si>
  <si>
    <t>Household and similar electrical air cleaning appliances - Methods for measuring the performance - Part 2-6: Particular requirements for fresh-air air cleaners</t>
  </si>
  <si>
    <t>EN IEC 63237-1:2022(71832)</t>
  </si>
  <si>
    <t>2022-11-28</t>
  </si>
  <si>
    <t>Household and similar use electrical rice cookers - Methods for measuring the performance</t>
  </si>
  <si>
    <t>prEN IEC 63437(75931)</t>
  </si>
  <si>
    <t>Test standard for refrigerated appliances for use with distributed renewable energy sources (off grid) or weak grid</t>
  </si>
  <si>
    <t>2022-04-04</t>
  </si>
  <si>
    <t>Matej Mokricki dipl.inž.</t>
  </si>
  <si>
    <t>Opomba: Pregled je pripravljen glede na podatke, ki so bili na dan 2.12.2022 na voljo na spletnih straneh CENELEC in IEC</t>
  </si>
  <si>
    <t>EN IEC 62271-103(69081)</t>
  </si>
  <si>
    <t>EN IEC 62271-105:2021(67306)</t>
  </si>
  <si>
    <t>prEN IEC 62271-110:2022(75872)</t>
  </si>
  <si>
    <t>EN IEC 62271-200:2021/prA1(76199)</t>
  </si>
  <si>
    <t>prEN IEC 62271-201(74911)</t>
  </si>
  <si>
    <t>prEN IEC 62271-205(76405)</t>
  </si>
  <si>
    <t>prEN IEC 62271-207:2022(73351)</t>
  </si>
  <si>
    <t>prEN IEC 62271-208(75791)</t>
  </si>
  <si>
    <t>prEN IEC 62271-211(75678)</t>
  </si>
  <si>
    <t>prEN IEC 62271-214:2022(75433)</t>
  </si>
  <si>
    <t>High-voltage switchgear and controlgear - Part 110: Inductive load switching</t>
  </si>
  <si>
    <t>High-voltage switchgear and controlgear - Part 200: AC metal-enclosed switchgear and controlgear for rated voltages above 1 kV and up to and including 52 kV</t>
  </si>
  <si>
    <t>High-voltage switchgear and controlgear - Part 205: Compact switchgear assemblies for rated voltages above 52 kV</t>
  </si>
  <si>
    <t>High-voltage switchgear and controlgear - Part 208: Methods to quantify the steady state, power-frequency electromagnetic fields generated by HV switchgear assemblies and HV/LV prefabricated substations</t>
  </si>
  <si>
    <t>prEN IEC 62683-1(77040)</t>
  </si>
  <si>
    <t>prEN IEC 62683-2-2(76090)</t>
  </si>
  <si>
    <t>prEN IEC 63058(76406)</t>
  </si>
  <si>
    <t>prEN IEC 63404(74845)</t>
  </si>
  <si>
    <t>Low-voltage switchgear and controlgear - Product data and properties for information exchange - Part 1: Catalogue data</t>
  </si>
  <si>
    <t>Low-voltage switchgear and controlgear – Product data and properties for information exchange – Engineering data – Part 2-2: Switchgear and controlgear assembly objects for building information modelling</t>
  </si>
  <si>
    <t>Switchgear and controlgear and their assemblies for low voltage - Environmental aspects</t>
  </si>
  <si>
    <t>Switchgear and controlgear and their assemblies for low voltage - Integration method of radiocommunication device into an equipment</t>
  </si>
  <si>
    <t>prEN IEC 60947-1(77039)</t>
  </si>
  <si>
    <t>prEN IEC 60947-2:2022(71163)</t>
  </si>
  <si>
    <t>EN IEC 60947-3:2021/prA1(76204)</t>
  </si>
  <si>
    <t>prEN IEC 60947-4-1:2022(75800)</t>
  </si>
  <si>
    <t>FprEN IEC 60947-4-2:2020(66830)</t>
  </si>
  <si>
    <t>FprEN IEC 60947-4-3:2020(67014)</t>
  </si>
  <si>
    <t>prEN IEC 60947-5-1:2022(70776)</t>
  </si>
  <si>
    <t>prEN IEC 60947-5-3(75933)</t>
  </si>
  <si>
    <t>prEN IEC 60947-5-5(76180)</t>
  </si>
  <si>
    <t>Low-voltage switchgear and controlgear - Part 1: General rules</t>
  </si>
  <si>
    <t>Low-voltage switchgear and controlgear - Part 3: Switches, disconnectors, switch-disconnectors and fuse-combination units</t>
  </si>
  <si>
    <t>Low-voltage switchgear and controlgear - Part 4-1: Contactors and motor-starters - Electromechanical contactors and motor-starters</t>
  </si>
  <si>
    <t>Low-voltage switchgear and controlgear - Part 5-3: Control circuit devices and switching elements - Requirements for proximity devices with defined behaviour under fault conditions (PDDB)</t>
  </si>
  <si>
    <t>prEN IEC 60947-5-7:2022(74305)</t>
  </si>
  <si>
    <t>FprEN IEC 60947-6-1:2020(66446)</t>
  </si>
  <si>
    <t>FprEN IEC 60947-6-2:2020(66448)</t>
  </si>
  <si>
    <t>prEN IEC 60947-7-1(75504)</t>
  </si>
  <si>
    <t>FprEN IEC 60947-8:2021(69434)</t>
  </si>
  <si>
    <t>FprEN IEC 60947-9-2:2021(66447)</t>
  </si>
  <si>
    <t>prEN IEC 60947-10(75860)</t>
  </si>
  <si>
    <t>prEN IEC 61095:2022(75196)</t>
  </si>
  <si>
    <t>EN 62026-3:2015/prA12(76569)</t>
  </si>
  <si>
    <t>prEN IEC 62626-1(76205)</t>
  </si>
  <si>
    <t>Low-voltage switchgear and controlgear - Part 7-1: Ancillary equipment - Terminal blocks for copper conductors</t>
  </si>
  <si>
    <t>Electromechanical contactors for household and similar purposes</t>
  </si>
  <si>
    <t>Low-voltage switchgear and controlgear - Controller-device interfaces (CDIs) - Part 3: DeviceNet</t>
  </si>
  <si>
    <t>Low-voltage switchgear and controlgear enclosed equipment - Part 1: Enclosed switch-disconnectors outside the scope of IEC 60947-3 to provide isolation during repair and maintenance work</t>
  </si>
  <si>
    <t>prEN IEC 61439-3:2022(74260)</t>
  </si>
  <si>
    <t>prEN IEC 61439-4:2022(74472)</t>
  </si>
  <si>
    <t>prEN IEC 61439-5:2022(74473)</t>
  </si>
  <si>
    <t>prEN IEC 61439-6(77076)</t>
  </si>
  <si>
    <t>prEN IEC 61439-7:2021(73220)</t>
  </si>
  <si>
    <t>prEN IEC 62208:2022(73012)</t>
  </si>
  <si>
    <t>Low-voltage switchgear and controlgear assemblies - Part 6: Busbar trunking systems (busways)</t>
  </si>
  <si>
    <t>IEC 62271-110 ED5</t>
  </si>
  <si>
    <t>IEC 62271-200/AMD1 ED3</t>
  </si>
  <si>
    <t>IEC 62271-205 ED2</t>
  </si>
  <si>
    <t>IEC 62271-208 ED1</t>
  </si>
  <si>
    <t>Amendment 1 - High-voltage switchgear and controlgear - Part 200: AC metal-enclosed switchgear and controlgear for rated voltages above 1 kV and up to and including 52 kV</t>
  </si>
  <si>
    <t>IEC 62683-1 ED2</t>
  </si>
  <si>
    <t>IEC 62683-2-2 ED1</t>
  </si>
  <si>
    <t>IEC 63058 ED1</t>
  </si>
  <si>
    <t>IEC 60947-1 ED7</t>
  </si>
  <si>
    <t>IEC 60947-3/AMD1 ED4</t>
  </si>
  <si>
    <t>IEC 60947-4-1 ED5</t>
  </si>
  <si>
    <t>IEC 60947-4-2/AMD1 ED4</t>
  </si>
  <si>
    <t>IEC 60947-5-3 ED3</t>
  </si>
  <si>
    <t>Amendment 1 - Low-voltage switchgear and controlgear - Part 3: Switches, disconnectors, switch-disconnectors and fuse-combination units</t>
  </si>
  <si>
    <t>Amendment 1 - Low-voltage switchgear and controlgear – Part 4-2: Contactors and motor-starters – Semiconductor motor controllers, starters and soft-starters</t>
  </si>
  <si>
    <t>IEC/TC 121A</t>
  </si>
  <si>
    <t>IEC 60947-7-1 ED4</t>
  </si>
  <si>
    <t>IEC 61095 ED3</t>
  </si>
  <si>
    <t>IEC 62626-1 ED2</t>
  </si>
  <si>
    <t>IEC TR 63434 ED1</t>
  </si>
  <si>
    <t>Low voltage switchgear and controlgear - Partial discharge voltages and PD-level in low voltage switchgear and controlgear</t>
  </si>
  <si>
    <t>ADTR</t>
  </si>
  <si>
    <t>PNW 121B-164 ED1</t>
  </si>
  <si>
    <t>IEC 61439-6 ED2</t>
  </si>
  <si>
    <t>Low-voltage switchgear and controlgear assemblies - Part 8: Assemblies for use in photovoltaic installations</t>
  </si>
  <si>
    <t>General supplementary requirements for intelligent assemblies</t>
  </si>
  <si>
    <t>PNW</t>
  </si>
  <si>
    <t>IEC/TC 121B</t>
  </si>
  <si>
    <t>Aleksander Oblak</t>
  </si>
  <si>
    <t>Opomba: Pregled je pripravljen glede na podatke, ki so bili na dan 2022-12-19 na voljo na spletnih straneh Cenelec.</t>
  </si>
  <si>
    <t>prHD 60364-1(68385)</t>
  </si>
  <si>
    <t>prHD 60364-4-42:2022(69700)</t>
  </si>
  <si>
    <t>prHD 60364-4-43:2022(63262)</t>
  </si>
  <si>
    <t>IEC 60364-4-43 Ed. 4: Low-voltage electrical installations - Part 4-43: Protection for safety - Protection against overcurrent</t>
  </si>
  <si>
    <t>2022-06-17</t>
  </si>
  <si>
    <t>HD 60364-5-57:2022(64478)</t>
  </si>
  <si>
    <t>Low-voltage electrical installations - Part 5-57: Selection and erection of electrical equipment - Erection of stationary secondary batteries</t>
  </si>
  <si>
    <t>2022-12-16</t>
  </si>
  <si>
    <t>prHD 60364-7-702(73262)</t>
  </si>
  <si>
    <t>prHD 60364-7-706:2021(74589)</t>
  </si>
  <si>
    <t>2022-03-18</t>
  </si>
  <si>
    <t>HD 60364-7-708:2017/A11:2022(69558)</t>
  </si>
  <si>
    <t>prHD 60364-7-711(75502)</t>
  </si>
  <si>
    <t>Low-voltage electrical installations - Part 7-711: Requirements for special installations or locations - Temporary electrical installations for exhibitions and entertainment related purposes</t>
  </si>
  <si>
    <t>2021-12-20</t>
  </si>
  <si>
    <t>prHD 60364-7-717(76624)</t>
  </si>
  <si>
    <t>Low-voltage electrical installations - Part 7-717: Requirements for special installations or locations - Mobile or transportable units</t>
  </si>
  <si>
    <t>2022-09-12</t>
  </si>
  <si>
    <t>prHD 60364-7-751(75790)</t>
  </si>
  <si>
    <t>Low-voltage electrical installations - Part 7-751: Requirements for special installations or locations - Low voltage generating sets</t>
  </si>
  <si>
    <t>2022-02-28</t>
  </si>
  <si>
    <t>HD 60364-8-82:2022(71162)</t>
  </si>
  <si>
    <t>Low-voltage electrical installations - Part 8-82: Functional aspects - Prosumer's low-voltage electrical installations</t>
  </si>
  <si>
    <t>TC 64</t>
  </si>
  <si>
    <t>prEN 50090-4-4(76630)</t>
  </si>
  <si>
    <t>Home and Building Electronic Systems (HBES)- Part -4-4 HBES IoT Point API</t>
  </si>
  <si>
    <t>2022-11-23</t>
  </si>
  <si>
    <t>2022-10-27</t>
  </si>
  <si>
    <t>CLC/prTS 50491-7(75291)</t>
  </si>
  <si>
    <t>General requirements for Home and Building Electronic Systems (HBES) and Building Automation and Control Systems (BACS) - Part 7: IT security and data protection - User Guide</t>
  </si>
  <si>
    <t>EN IEC 63044-5-1:2019/FprA1:2022(70795)</t>
  </si>
  <si>
    <t>Amendment 1 - Home and Building Electronic Systems (HBES) and Building Automation and Control Systems (BACS) - Part 5-1: EMC requirements, conditions and test set-up</t>
  </si>
  <si>
    <t>2022-05-20</t>
  </si>
  <si>
    <t>EN IEC 63044-5-2:2019/FprA1:2022(70796)</t>
  </si>
  <si>
    <t>Amendment 1 - Home and Building Electronic Systems (HBES) and Building Automation and Control Systems (BACS) - Part 5-2: EMC requirements for HBES/BACS used in residential, commercial and light-industrial environments</t>
  </si>
  <si>
    <t>EN IEC 63044-5-3:2019/FprA1:2022(70797)</t>
  </si>
  <si>
    <t>Amendment 1 - Home and Building Electronic Systems (HBES) and Building Automation and Control Systems (BACS) - Part 5-3: EMC requirements for HBES/BACS used in industrial environments</t>
  </si>
  <si>
    <t>prEN IEC 63345:2022(74332)</t>
  </si>
  <si>
    <t>2022-07-15</t>
  </si>
  <si>
    <t>prEN IEC 63402(74575)</t>
  </si>
  <si>
    <t>Energy Efficiency Systems - Smart Grid - Customer Energy Management Systems - General Requirements and Architecture</t>
  </si>
  <si>
    <t>2021-08-09</t>
  </si>
  <si>
    <t>TC 205</t>
  </si>
  <si>
    <t>FprEN 50600-2-4(72029)</t>
  </si>
  <si>
    <t>EN 50600-4-8:2022(72030)</t>
  </si>
  <si>
    <t>2022-12-12</t>
  </si>
  <si>
    <t>EN 50600-4-9:2022(72031)</t>
  </si>
  <si>
    <t>CLC/prTS 50600-5-1(76716)</t>
  </si>
  <si>
    <t>2022-11-02</t>
  </si>
  <si>
    <t>CLC/prTR 50600-99-1(76717)</t>
  </si>
  <si>
    <t>Information technology - Data centre facilities and infrastructures - Part 99-1: Recommended practices for energy management</t>
  </si>
  <si>
    <t>CLC/prTR 50600-99-2(76718)</t>
  </si>
  <si>
    <t>Information technology - Data centre facilities and infrastructures - Part 99-2: Recommended practices for environmental sustainability</t>
  </si>
  <si>
    <t>TC 215</t>
  </si>
  <si>
    <t>Power transformers - Additional European requirements - Part 1-1: Common part - General requirements</t>
  </si>
  <si>
    <t>Power transformers - Additional European requirements - Part 3-1: Large power transformer - General requirements</t>
  </si>
  <si>
    <t>prEN IEC 60076-19-1(76811)</t>
  </si>
  <si>
    <t>Power transformers - Part 19-1: Rules for the determination of uncertainties in the measurement of the losses on power transformers and reactors</t>
  </si>
  <si>
    <t>2022-10-10</t>
  </si>
  <si>
    <t>prEN IEC 60076-19:2022(66436)</t>
  </si>
  <si>
    <t>Power transformers - Part 19: Rules for the determination of uncertainties in the measurement of the losses on power transformers</t>
  </si>
  <si>
    <t>FprEN IEC 60076-25:2022(70533)</t>
  </si>
  <si>
    <t>2022-12-09</t>
  </si>
  <si>
    <t>prEN IEC/IEEE 60076-57-1202(76246)</t>
  </si>
  <si>
    <t>Power transformers - Part 57-1202: Liquid immersed phase-shifting transformers</t>
  </si>
  <si>
    <t>prEN IEC/IEEE 60076-57-1202/prAA(76715)</t>
  </si>
  <si>
    <t>TC 14</t>
  </si>
  <si>
    <t>TC 78</t>
  </si>
  <si>
    <t>TC 79</t>
  </si>
  <si>
    <t>TC 59X</t>
  </si>
  <si>
    <t>TC 69X</t>
  </si>
  <si>
    <t>2022-12-02</t>
  </si>
  <si>
    <t>prEN 50732(76116)</t>
  </si>
  <si>
    <t>Electric mobility – Measuring systems for supply equipment</t>
  </si>
  <si>
    <t>prEN IEC 62056-5-3:2021(74451)</t>
  </si>
  <si>
    <t>2022-02-25</t>
  </si>
  <si>
    <t>prEN IEC 62056-6-1:2021(74450)</t>
  </si>
  <si>
    <t>prEN IEC 62056-6-2:2021(74449)</t>
  </si>
  <si>
    <t>prEN IEC 62056-8-11(75819)</t>
  </si>
  <si>
    <t>Electricity metering data exchange – The DLMS/COSEM suite –&lt;br /&gt; Part 8-11: Communication profile for Wi-SUN field area mesh networks</t>
  </si>
  <si>
    <t>2022-03-07</t>
  </si>
  <si>
    <t>prEN IEC 62056-8-12:2022(75856)</t>
  </si>
  <si>
    <t>Electricity metering data exchange - The DLMS/COSEM suite - Part 8-12: Communication profile for Low Power Wide Area Networks (LPWAN)</t>
  </si>
  <si>
    <t>FprEN IEC 62057-1:2022(72133)</t>
  </si>
  <si>
    <t>Electrical energy meters - Test equipment, techniques and procedures - Part 1: Stationary meter test units (MTUs)</t>
  </si>
  <si>
    <t>prEN IEC 62057-3:2022(74789)</t>
  </si>
  <si>
    <t>Test equipment, techniques and procedures for electrical energy meters - Part 3: Automatic Meter Testing System (AMTS)</t>
  </si>
  <si>
    <t>EN 61850-7-3:2011/prA2(75696)</t>
  </si>
  <si>
    <t>Communication networks and systems for power utility automation - Part 7-3: Basic communication structure - Common data classes</t>
  </si>
  <si>
    <t>2022-02-07</t>
  </si>
  <si>
    <t>FprEN IEC 61970-302:2022(73840)</t>
  </si>
  <si>
    <t>FprEN IEC 61970-457:2022(74447)</t>
  </si>
  <si>
    <t>prEN IEC 62351-3:2022(74622)</t>
  </si>
  <si>
    <t>FprEN IEC 62351-5:2022(72385)</t>
  </si>
  <si>
    <t>prEN IEC 62351-7(76177)</t>
  </si>
  <si>
    <t>Power systems management and associated information exchange - Data and communications security - Part 7: Network and System Management (NSM) data object models</t>
  </si>
  <si>
    <t>prEN IEC 62351-9:2022(73349)</t>
  </si>
  <si>
    <t>2022-05-27</t>
  </si>
  <si>
    <t>TC 57</t>
  </si>
  <si>
    <t>prEN IEC 62305-1:2022(65510)</t>
  </si>
  <si>
    <t>prEN IEC 62305-2:2022(65511)</t>
  </si>
  <si>
    <t>prEN IEC 62305-3:2022(65512)</t>
  </si>
  <si>
    <t>prEN IEC 62305-4:2022(62606)</t>
  </si>
  <si>
    <t>prEN IEC 62561-1:2021(73293)</t>
  </si>
  <si>
    <t>prEN IEC 62561-3:2022(74670)</t>
  </si>
  <si>
    <t>prEN IEC 62561-4:2022(74791)</t>
  </si>
  <si>
    <t>2022-07-22</t>
  </si>
  <si>
    <t>prEN IEC 62561-5:2022(74986)</t>
  </si>
  <si>
    <t>2022-08-19</t>
  </si>
  <si>
    <t>prEN IEC 62561-6:2022(73999)</t>
  </si>
  <si>
    <t>prEN IEC 62561-7:2022(74221)</t>
  </si>
  <si>
    <t>prEN IEC 62561-8(75578)</t>
  </si>
  <si>
    <t>Lightning protection system components (LPSC) - Part 8: Requirements for components for isolated LPS</t>
  </si>
  <si>
    <t>prEN IEC 62561-9(77037)</t>
  </si>
  <si>
    <t>Lightning protection system components (LPSC) - Part 9 Requirements for components for protection against dangerous touch voltage</t>
  </si>
  <si>
    <t>2022-11-21</t>
  </si>
  <si>
    <t>ISO/TC 307/AG 3</t>
  </si>
  <si>
    <t>Digital currencies</t>
  </si>
  <si>
    <t>ISO/TC 307/AHG 3</t>
  </si>
  <si>
    <t>Representation of physical assets as non-fungible tokens (NFT)</t>
  </si>
  <si>
    <t>ISO/TC 307/AHG 4</t>
  </si>
  <si>
    <t>DLT and carbon markets</t>
  </si>
  <si>
    <t>ISO/TC 307/WG 7</t>
  </si>
  <si>
    <t>Interoperability</t>
  </si>
  <si>
    <t>CLC/TC 10</t>
  </si>
  <si>
    <t>Oil-filled electrical equipment - Sampling of free gases and analysis of free and dissolved gases - Guidance</t>
  </si>
  <si>
    <t>prEN IEC 63359(76466)</t>
  </si>
  <si>
    <t>Fluids for electrotechnical application: Specifications for the re-use of mixtures of gases alternative to SF&lt;sub&gt;6&lt;/sub&gt;</t>
  </si>
  <si>
    <t>prEN IEC 63360(75873)</t>
  </si>
  <si>
    <t>Fluids for electrotechnical application: Mixtures of gases alternative to SF</t>
  </si>
  <si>
    <t>SR 10</t>
  </si>
  <si>
    <t>Opomba: Pregled je pripravljen glede na podatke, ki so bili na dan 2022-12-21 na voljo na spletnih straneh Cenelec.</t>
  </si>
  <si>
    <t>Klofutar, Vesna</t>
  </si>
  <si>
    <t>TC 8X</t>
  </si>
  <si>
    <t>TC 210</t>
  </si>
  <si>
    <t>ISO/PWI 12833</t>
  </si>
  <si>
    <t>ISO/PWI 13013</t>
  </si>
  <si>
    <t>ISO/PWI 18126</t>
  </si>
  <si>
    <t>ISO/AWI TS 23259</t>
  </si>
  <si>
    <t>ISO/NP 7594</t>
  </si>
  <si>
    <t>ISO/NP TS 23516</t>
  </si>
  <si>
    <t>ISO/AWI 8184</t>
  </si>
  <si>
    <t>ISO/AWI TS 23516</t>
  </si>
  <si>
    <t>ISO/AWI 7603</t>
  </si>
  <si>
    <t>ISO/DTR 6039</t>
  </si>
  <si>
    <t>ISO/CD 22739</t>
  </si>
  <si>
    <t>ISO/DTR 23644</t>
  </si>
  <si>
    <t>Re-identification and privacy vulnerabilities and mitigation methods in blockchain and distributed ledger technologies</t>
  </si>
  <si>
    <t>Representation of physical assets as non-fungible tokens(NFT) in DLT systems</t>
  </si>
  <si>
    <t>Smart contract classification</t>
  </si>
  <si>
    <t>Blockchain and distributed ledger technologies — Legally binding smart contracts</t>
  </si>
  <si>
    <t>Blockchain and distributed ledger technologies — Blockchain DLT-enabled architecture for asset disposition ecosystems</t>
  </si>
  <si>
    <t>Blockchain and distributed ledger technologies — Overview of identity management using blockchain and distributed ledger technologies</t>
  </si>
  <si>
    <t>Blockchain and Distributed Ledger Technology - Interoperability Framework</t>
  </si>
  <si>
    <t>Blockchain and distributed ledger technologies — Discovery issues related to interoperability</t>
  </si>
  <si>
    <t>Blockchain and distributed ledger technologies — Security risks, threats and vulnerabilities</t>
  </si>
  <si>
    <t>Healthcare organization management - Vaccination administering</t>
  </si>
  <si>
    <t>Blockchain and Distributed Ledger Technology — Interoperability Framework</t>
  </si>
  <si>
    <t>Decentralized Identity standard for the identification of subjects and objects</t>
  </si>
  <si>
    <t>Blockchain and distributed ledger technologies – Data flow model for blockchain and DLT use cases</t>
  </si>
  <si>
    <t>Blockchain and distributed ledger technologies — Identifiers of subjects and objects for the design of blockchain systems</t>
  </si>
  <si>
    <t>Blockchain and distributed ledger technologies — Vocabulary</t>
  </si>
  <si>
    <t>Blockchain and distributed ledger technologies - Overview of trust anchors for DLT-based identity management</t>
  </si>
  <si>
    <t>Blockchain and distributed ledger technologies — Overview of and interactions between smart contracts in blockchain and distributed ledger technology systems — Technical Corrigendum 1: FIgure 9 corrected</t>
  </si>
  <si>
    <t>0000</t>
  </si>
  <si>
    <t>1020</t>
  </si>
  <si>
    <t>2000</t>
  </si>
  <si>
    <t>2020</t>
  </si>
  <si>
    <t>3060</t>
  </si>
  <si>
    <t>4000</t>
  </si>
  <si>
    <t>Opomba: Pregled je pripravljen glede na podatke, ki so bili na dan 21.12.2022 na voljo na spletnih straneh ISO</t>
  </si>
  <si>
    <t>prCEN/CLC/TS XXXX</t>
  </si>
  <si>
    <t>Decentralised Identity Management Model based on Blockchain and other Distributed Ledgers Technologies. – Part 1: Generic Reference Framework.</t>
  </si>
  <si>
    <t>prEN ISO 19152-3 rev</t>
  </si>
  <si>
    <t>prEN ISO 19103</t>
  </si>
  <si>
    <t>prCEN ISO/TS 19144-3</t>
  </si>
  <si>
    <t>prEN ISO 19152-2 rev</t>
  </si>
  <si>
    <t>prEN ISO 19109 rev</t>
  </si>
  <si>
    <t>prEN ISO 19156</t>
  </si>
  <si>
    <t>prEN ISO 19127</t>
  </si>
  <si>
    <t>prEN ISO 19152-5 rev</t>
  </si>
  <si>
    <t>prEN ISO 19123-3</t>
  </si>
  <si>
    <t>prEN ISO 19164</t>
  </si>
  <si>
    <t>prEN ISO 19157-3</t>
  </si>
  <si>
    <t>prEN ISO 19123-6</t>
  </si>
  <si>
    <t>prEN ISO 19144-2</t>
  </si>
  <si>
    <t>prEN ISO 19123-1</t>
  </si>
  <si>
    <t>prEN ISO 19152-4 rev</t>
  </si>
  <si>
    <t>Geographic information - Land Administration Domain Model (LADM) - Part 3: Marine georegulation</t>
  </si>
  <si>
    <t>Land Administration Domain Model (LADM) - Part 2: Land registration</t>
  </si>
  <si>
    <t>Geographic information - Rules for application schema</t>
  </si>
  <si>
    <t>Geographic information - Data quality - Part 1: General requirements (ISO/DIS 19157-1:2022)</t>
  </si>
  <si>
    <t xml:space="preserve">Geographic information - Data product specifications (ISO/FDIS 19131:2022) </t>
  </si>
  <si>
    <t xml:space="preserve">Geographic information - Observations, measurements and samples (ISO/DIS 19156:2022) </t>
  </si>
  <si>
    <t xml:space="preserve">Geographic information - Geodetic register </t>
  </si>
  <si>
    <t xml:space="preserve">Geographic information - Land Administration Domain Model (LADM) - Part 5: Spatial plan information </t>
  </si>
  <si>
    <t xml:space="preserve">Geographic information - Schema for coverage geometry and functions - Part 3: Processing fundamentals (ISO/DIS 19123-3:2022) </t>
  </si>
  <si>
    <t>Classification systems — Part 2: Land Cover Meta Language (LCML)</t>
  </si>
  <si>
    <t xml:space="preserve">Geographic information - Land Administration Domain Model (LADM) - Part 1: Fundamentals </t>
  </si>
  <si>
    <t xml:space="preserve">Geographic information - Land Administration Domain Model (LADM) - Part 4: Valuation information </t>
  </si>
  <si>
    <t>Geographic information - Ontology - Part 6: Service ontology register (ISO/DIS 19150-6:2022)</t>
  </si>
  <si>
    <t xml:space="preserve">Geographic information - Schema for coverage geometry and functions - Part 1: Fundamentals (ISO/DIS 19123-1:2022) </t>
  </si>
  <si>
    <t xml:space="preserve">ISO/CD 191+A49:A6603 </t>
  </si>
  <si>
    <t xml:space="preserve">ISO/CD TS 19124-1 </t>
  </si>
  <si>
    <t xml:space="preserve">ISO/DIS 19152-1 </t>
  </si>
  <si>
    <t xml:space="preserve">ISO/DIS 19160-2 </t>
  </si>
  <si>
    <t xml:space="preserve">ISO/CD 19164 </t>
  </si>
  <si>
    <t xml:space="preserve">ISO/DIS 19144-2 </t>
  </si>
  <si>
    <t>ISO/AWI 19109</t>
  </si>
  <si>
    <t>ISO/AWI 19127</t>
  </si>
  <si>
    <t>ISO/AWI 19152-2</t>
  </si>
  <si>
    <t>ISO/CD 19152-3</t>
  </si>
  <si>
    <t>ISO/AWI 19152-4</t>
  </si>
  <si>
    <t>ISO/AWI 19152-5</t>
  </si>
  <si>
    <t xml:space="preserve">ISO/DIS 19150-6 </t>
  </si>
  <si>
    <t xml:space="preserve">ISO/DIS 19156 </t>
  </si>
  <si>
    <t xml:space="preserve">
Geographic information — Rules for application schema</t>
  </si>
  <si>
    <t xml:space="preserve">
Geographic information — Geodetic register</t>
  </si>
  <si>
    <t>Geographic information — Land Administration Domain Model (LADM) — Part 2: Land registration</t>
  </si>
  <si>
    <t>Geographic information — Land Administration Domain Model (LADM) — Part 3: Marine georegulation</t>
  </si>
  <si>
    <t>Geographic information — Land Administration Domain Model (LADM) — Part 4: Valuation information</t>
  </si>
  <si>
    <t>Geographic information — Land Administration Domain Model (LADM) — Part 5: Spatial plan information</t>
  </si>
  <si>
    <t>mag. Nada Čibej</t>
  </si>
  <si>
    <t xml:space="preserve">prEN ISO 20109 rev </t>
  </si>
  <si>
    <t xml:space="preserve">prEN ISO 17651-2 </t>
  </si>
  <si>
    <t>prEN ISO 17651-1</t>
  </si>
  <si>
    <t>prEN ISO 17651-3</t>
  </si>
  <si>
    <t>ISO 9:1995/AWI Amd 1</t>
  </si>
  <si>
    <t>ISO/FDIS 233-3</t>
  </si>
  <si>
    <t>ISO/AWI 5127</t>
  </si>
  <si>
    <t>ISO/DIS 21127</t>
  </si>
  <si>
    <t>ISO/DIS 28560-1</t>
  </si>
  <si>
    <t>ISO/DIS 28560-2</t>
  </si>
  <si>
    <t>ISO/DIS 28560-3</t>
  </si>
  <si>
    <t>ISO/CD TS 28560-4</t>
  </si>
  <si>
    <t>ISO/DIS 11620</t>
  </si>
  <si>
    <t>ISO/AWI 16687</t>
  </si>
  <si>
    <t>ISO/CD 24138</t>
  </si>
  <si>
    <t>ISO/DIS 11798</t>
  </si>
  <si>
    <t>ISO/DIS 16245</t>
  </si>
  <si>
    <t>ISO/CD TS 7126</t>
  </si>
  <si>
    <t>ISO/AWI TS 7538</t>
  </si>
  <si>
    <t>ISO/AWI TR 8344</t>
  </si>
  <si>
    <t>ISO/WD TR 24332</t>
  </si>
  <si>
    <t>CSA07011 (CEN)</t>
  </si>
  <si>
    <t>CSA07012 (CEN)</t>
  </si>
  <si>
    <t>CSA07013 (CEN)</t>
  </si>
  <si>
    <t>CSA07014 (CEN)</t>
  </si>
  <si>
    <t xml:space="preserve">Simultaneous interpreting — Equipment — Requirements </t>
  </si>
  <si>
    <t xml:space="preserve">Simultaneous interpreting — Interpreter’s working environment — Part 2: Requirements and recommendations for mobile booths </t>
  </si>
  <si>
    <t xml:space="preserve">Simultaneous interpreting — Interpreter’s working environment — Part 1: Requirements and recommendations for permanent booths </t>
  </si>
  <si>
    <t xml:space="preserve">Simultaneous interpreting — Interpreter’s working environment — Part 3: Requirements and recommendations for interpreting hubs </t>
  </si>
  <si>
    <t>Information and documentation — Transliteration of Cyrillic characters into Latin characters — Slavic and non-Slavic languages — Amendment 1</t>
  </si>
  <si>
    <t>Information and documentation — Transliteration of Arabic characters into Latin characters — Part 3: Persian language — Transliteration</t>
  </si>
  <si>
    <t xml:space="preserve">
Information and documentation — Foundation and vocabulary</t>
  </si>
  <si>
    <t xml:space="preserve">
Information and documentation — A reference ontology for the interchange of cultural heritage information</t>
  </si>
  <si>
    <t>Information and documentation — RFID in libraries — Part 1: Data elements and general guidelines for implementation</t>
  </si>
  <si>
    <t>Information and documentation — RFID in libraries — Part 2: Encoding of RFID data elements based on rules from ISO/IEC 15962</t>
  </si>
  <si>
    <t>Information and documentation — RFID in libraries — Part 3: Fixed length encoding</t>
  </si>
  <si>
    <t>Information and documentation — RFID in libraries — Part 4: Encoding of data elements based on rules from ISO/IEC 15962 in an RFID tag with partitioned memory</t>
  </si>
  <si>
    <t xml:space="preserve">
Information and documentation — Library performance indicators</t>
  </si>
  <si>
    <t xml:space="preserve">
Impact assessment for museums</t>
  </si>
  <si>
    <t xml:space="preserve">
Information and documentation — International Standard Content Code</t>
  </si>
  <si>
    <t xml:space="preserve">
Information and documentation — Permanence and durability of writing, printing and copying on paper — Requirements and test methods</t>
  </si>
  <si>
    <t xml:space="preserve">
Information and documentation — Document storage requirements for archive and library materials</t>
  </si>
  <si>
    <t xml:space="preserve">
Information and documentation — Boxes, file covers and other enclosures, made from cellulosic materials, for storage of paper and parchment documents</t>
  </si>
  <si>
    <t xml:space="preserve">
Information and documentation — Records management capability assessment model</t>
  </si>
  <si>
    <t xml:space="preserve">
Disposition</t>
  </si>
  <si>
    <t xml:space="preserve">
Issues and considerations for managing records in structured data environments</t>
  </si>
  <si>
    <t xml:space="preserve">
Blockchain and Distributed Ledger Technology in relation to authoritative records, records systems, and records management</t>
  </si>
  <si>
    <t>ISO/DIS 24183</t>
  </si>
  <si>
    <t>ISO/DIS 24495-1</t>
  </si>
  <si>
    <t>ISO/DIS 639-4</t>
  </si>
  <si>
    <t>ISO/AWI 1951</t>
  </si>
  <si>
    <t>ISO/AWI 21636-1</t>
  </si>
  <si>
    <t>ISO/PRF TR 21636-2</t>
  </si>
  <si>
    <t>ISO/AWI 21636-3</t>
  </si>
  <si>
    <t>ISO/WD 5078</t>
  </si>
  <si>
    <t>ISO/AWI TR 24633-1</t>
  </si>
  <si>
    <t>ISO/WD TR 24633-2.2</t>
  </si>
  <si>
    <t>ISO/AWI TR 24633-3</t>
  </si>
  <si>
    <t>ISO/PRF 26162-3</t>
  </si>
  <si>
    <t>ISO/CD 24611-1</t>
  </si>
  <si>
    <t>ISO/WD 24613-1</t>
  </si>
  <si>
    <t>ISO/CD 24613-6</t>
  </si>
  <si>
    <t>ISO/CD 24617-10</t>
  </si>
  <si>
    <t>ISO/CD 24617-12</t>
  </si>
  <si>
    <t>ISO/DIS 24617-14</t>
  </si>
  <si>
    <t>ISO/CD 24620-1</t>
  </si>
  <si>
    <t>ISO/FDIS 24620-4</t>
  </si>
  <si>
    <t>ISO/CD 24620-5</t>
  </si>
  <si>
    <t>ISO/CD 24627-2</t>
  </si>
  <si>
    <t>ISO/AWI 24635-1</t>
  </si>
  <si>
    <t>ISO/DIS 5060</t>
  </si>
  <si>
    <t>ISO/WD 6253.2</t>
  </si>
  <si>
    <t>ISO/CD 11669</t>
  </si>
  <si>
    <t>ISO/DIS 13611</t>
  </si>
  <si>
    <t>ISO/WD 17651-1</t>
  </si>
  <si>
    <t>ISO/WD 17651-2</t>
  </si>
  <si>
    <t>ISO/AWI 17651-3</t>
  </si>
  <si>
    <t>ISO/WD 20109</t>
  </si>
  <si>
    <t>ISO/DIS 20539</t>
  </si>
  <si>
    <t xml:space="preserve">
Technical Communication — Vocabulary</t>
  </si>
  <si>
    <t xml:space="preserve">
Plain language — Part 1: Governing principles and guidelines</t>
  </si>
  <si>
    <t xml:space="preserve">
Code for the representation of individual languages and language groups — Part 4: General principles, rules and guidelines</t>
  </si>
  <si>
    <t xml:space="preserve">
Presentation/representation of entries in dictionaries — Requirements, recommendations and information</t>
  </si>
  <si>
    <t xml:space="preserve">
A framework for language varieties — Part 1: Terms and Definitions</t>
  </si>
  <si>
    <t xml:space="preserve">
Framework for language varieties — Part 2: Description</t>
  </si>
  <si>
    <t xml:space="preserve">
A framework for language varieties — Part 3: Application of the framework</t>
  </si>
  <si>
    <t xml:space="preserve">
Management of terminology resources — Terminology extraction</t>
  </si>
  <si>
    <t xml:space="preserve">
Management of terminology resources - Companion to TermBase eXchange (TBX) — Part 1: General</t>
  </si>
  <si>
    <t xml:space="preserve">
Management of terminology resources — Companion to TermBase eXchange (TBX) — Part 2: RNG schema for TBX core</t>
  </si>
  <si>
    <t xml:space="preserve">
Management of terminology resources — Companion to TermBase eXchange (TBX) — Part 3: RDF representation for TBX core</t>
  </si>
  <si>
    <t xml:space="preserve">
Language resource management — Morphosyntactic annotation framework (MAF) — Part 1: Core model</t>
  </si>
  <si>
    <t xml:space="preserve">
Language resource management — Lexical markup framework (LMF) — Part 1: Core model</t>
  </si>
  <si>
    <t xml:space="preserve">
Language resource management — Lexical markup framework (LMF) — Part 6: Syntax and Semantics</t>
  </si>
  <si>
    <t xml:space="preserve">
Language resource management — Semantic annotation framework (SemAF) — Part 10: Visual information (VoxML)</t>
  </si>
  <si>
    <t xml:space="preserve">
Language resource management — Semantic annotation framework (SemAF) — Part 12: Quantification</t>
  </si>
  <si>
    <t xml:space="preserve">
Language resource management — Semantic annotation framework (SemAF) — Part 14: Spatial semantics</t>
  </si>
  <si>
    <t xml:space="preserve">
Language resource management — Controlled human communication (CHC) — Part 1: Basic concepts and principles</t>
  </si>
  <si>
    <t xml:space="preserve">
Language resource management — Controlled human communication (CHC) — Part 4: Basic principles and methodology for stylistic guidelines (BSG)</t>
  </si>
  <si>
    <t>Language resource management — Controlled human communication (CHC) — Part 5: Lexico-morpho-syntactic principles and methodology for personal data recognition and protection in texts (DataPro)</t>
  </si>
  <si>
    <t xml:space="preserve">
Language resource management — Comprehensive Annotation Framework (ComAF) — Part 2: Knowledge representation of surface structures associated with linguistic content using graph structures</t>
  </si>
  <si>
    <t xml:space="preserve">
Language resource management — Corpus Annotation Project Management — Part 1: Core model</t>
  </si>
  <si>
    <t xml:space="preserve">
Translation services — Evaluation of translation output — General guidance</t>
  </si>
  <si>
    <t xml:space="preserve">
Requirements for Interpreter Educators and Teaching/Training Programs</t>
  </si>
  <si>
    <t xml:space="preserve">
Translation projects — General guidance</t>
  </si>
  <si>
    <t xml:space="preserve">
Interpreting services — Community interpreting – Requirements and recommendations</t>
  </si>
  <si>
    <t xml:space="preserve">
Simultaneous interpreting — Interpreter’s working environment — Part 1: Requirements and recommendations for permanent booths</t>
  </si>
  <si>
    <t xml:space="preserve">
Simultaneous interpreting — Interpreter’s working environment — Part 2: Requirements and recommendations for mobile booths</t>
  </si>
  <si>
    <t xml:space="preserve">
Simultaneous interpreting — Interpreter’s working environment — Part 3: Requirements and recommendations for interpreting hubs</t>
  </si>
  <si>
    <t xml:space="preserve">
Simultaneous interpreting — Equipment — Requirements</t>
  </si>
  <si>
    <t xml:space="preserve">
Translation, interpreting and related technology — Vocabulary</t>
  </si>
  <si>
    <t>prEN ISO/IEC 2382-37 rev</t>
  </si>
  <si>
    <t>prEN ISO 27269 rev</t>
  </si>
  <si>
    <t>prEN ISO 17523 rev</t>
  </si>
  <si>
    <t>prCEN ISO/TS 6476</t>
  </si>
  <si>
    <t>prEN ISO 10781 rev</t>
  </si>
  <si>
    <t>prEN ISO 27799 rev</t>
  </si>
  <si>
    <t>prCEN ISO/TS 19293 rev</t>
  </si>
  <si>
    <t>prEN ISO 11239</t>
  </si>
  <si>
    <t>prEN ISO/IEEE 11073-10408</t>
  </si>
  <si>
    <t>prEN ISO/IEEE 11073-10407</t>
  </si>
  <si>
    <t>prEN ISO/IEEEE 11073-10415</t>
  </si>
  <si>
    <t>prEN ISO/IEEE 11073-10404</t>
  </si>
  <si>
    <t>prEN ISO/IEEE 11073-20601</t>
  </si>
  <si>
    <t>EN ISO 13131:2022</t>
  </si>
  <si>
    <t>prEN ISO/IEEE 11073-10420</t>
  </si>
  <si>
    <t>FprCEN ISO/TS 17251</t>
  </si>
  <si>
    <t>prCEN ISO/TS 24315-1</t>
  </si>
  <si>
    <t>prEN 17249-6</t>
  </si>
  <si>
    <t>prEN 17249-5</t>
  </si>
  <si>
    <t>prEN ISO 13143-1 rev</t>
  </si>
  <si>
    <t>prCEN/TS 16614-6</t>
  </si>
  <si>
    <t>prCEN/TS XXX</t>
  </si>
  <si>
    <t>FprCEN/TR 17949</t>
  </si>
  <si>
    <t>prEN ISO 20524-1</t>
  </si>
  <si>
    <t>prEN ISO 20524-2</t>
  </si>
  <si>
    <t>prEN ISO 17573-3</t>
  </si>
  <si>
    <t>prEN 17905</t>
  </si>
  <si>
    <t>prEN ISO 21177</t>
  </si>
  <si>
    <t>prEN ISO 12813</t>
  </si>
  <si>
    <t>prEN 16454</t>
  </si>
  <si>
    <t>prEN ISO 14823-1</t>
  </si>
  <si>
    <t>prEN 17870</t>
  </si>
  <si>
    <t>FprEN 15876-1</t>
  </si>
  <si>
    <t>prEN ISO 10303-101 rev</t>
  </si>
  <si>
    <t>prEN ISO 13482 rev</t>
  </si>
  <si>
    <t>prEN 16931-8</t>
  </si>
  <si>
    <t>prEN XXX-2</t>
  </si>
  <si>
    <t>prEN XXX-1</t>
  </si>
  <si>
    <t>prEN XXX-3</t>
  </si>
  <si>
    <t>prEN ISO/IEC 27006-2 rev</t>
  </si>
  <si>
    <t>prEN XXXX</t>
  </si>
  <si>
    <t>prEN 17926</t>
  </si>
  <si>
    <t>prEN 17927</t>
  </si>
  <si>
    <t>prEN ISO/IEC 29184</t>
  </si>
  <si>
    <t>prEN ISO/IEC 29146</t>
  </si>
  <si>
    <t>prEN ISO/IEC 19896-1</t>
  </si>
  <si>
    <t>prEN ISO/IEC 19896-2</t>
  </si>
  <si>
    <t>prEN ISO/IEC 19896-3</t>
  </si>
  <si>
    <t>prEN ISO/IEC 27006-1</t>
  </si>
  <si>
    <t>JT013059</t>
  </si>
  <si>
    <t>JT013058</t>
  </si>
  <si>
    <t>JT013060</t>
  </si>
  <si>
    <t>JT013057</t>
  </si>
  <si>
    <t>JT013051</t>
  </si>
  <si>
    <t>JT013045</t>
  </si>
  <si>
    <t>JT013056</t>
  </si>
  <si>
    <t>JT013055</t>
  </si>
  <si>
    <t>JT013052</t>
  </si>
  <si>
    <t>JT013053</t>
  </si>
  <si>
    <t>JT013054</t>
  </si>
  <si>
    <t>JT013050</t>
  </si>
  <si>
    <t>Biometrics multilingual vocabulary based upon the English version of ISO/IEC 2382-37:2012</t>
  </si>
  <si>
    <t>Health informatics — International patient summary</t>
  </si>
  <si>
    <t>Health informatics — Requirements for electronic prescriptions</t>
  </si>
  <si>
    <t>Health Informatics -- Logical Model for the Identification of Medicinal Products for ISO 11615</t>
  </si>
  <si>
    <t>Health Informatics — HL7 Electronic Health Records-System Functional Model, Release 2.1 (EHR FM)</t>
  </si>
  <si>
    <t>Health informatics - Information security management in health using ISO/IEC 27002</t>
  </si>
  <si>
    <t>Health informatics — Requirements for a record of a dispense of a medicinal product</t>
  </si>
  <si>
    <t>Health informatics - Identification of medicinal products - Data elements and structures for the unique identification and exchange of regulated information on pharmaceutical dose forms, units of presentation, routes of administration and packaging (ISO/DIS 11239:2022)</t>
  </si>
  <si>
    <t>Health informatics - Device interoperability - Part 10408: Personal health device communication - Device specialization - Thermometer (ISO/IEEE/FDIS 11073-10408:2022)</t>
  </si>
  <si>
    <t>Health informatics - Device interoperability - Part 10407: Personal health device communication - Device specialization - Blood pressure monitor (ISO/IEEE/FDIS 11073-10407:2022)</t>
  </si>
  <si>
    <t>Health informatics - Device interoperability - Part 10415: Personal health device communication - Device specialization - Weighing scale (ISO/IEEE/FDIS 11073-10415:2022)</t>
  </si>
  <si>
    <t>Health informatics - Device interoperability - Part 10404: Personal health device communication - Device specialization - Pulse oximeter (ISO/IEEE/FDIS 11073-10404:2022)</t>
  </si>
  <si>
    <t>Health informatics - Device interoperability - Part 20601: Personal health device communication - Application profile - Optimized exchange protocol (ISO/IEEE/FDIS 11073-20601:2022)</t>
  </si>
  <si>
    <t>Health informatics - Telehealth services - Quality planning guidelines (ISO 13131:2021)</t>
  </si>
  <si>
    <t>Health informatics - Device interoperability - Part 10420: Personal health device communication - Device specialization - Body composition analyzer (ISO/IEEE/FDIS 11073-10420:2022)</t>
  </si>
  <si>
    <t>Health informatics - Business requirements for a syntax to exchange structured dose information for medicinal products (ISO/DTS 17251:2022)</t>
  </si>
  <si>
    <t>Intelligent transport systems - Management for Electronic Traffic Regulations (METR) - Part 1: General concept and architecture</t>
  </si>
  <si>
    <t>Intelligent transport systems - eSafety - Part 6: eCall for UNECE Category L2, L4, L5, L6 and L7 tricycles and quadricycles</t>
  </si>
  <si>
    <t>Electronic fee collection - Evaluation of on-board and roadside equipment for conformity to ISO 12813 - Part 1: Test suite structure and test purposes (ISO 13143-1:2020)</t>
  </si>
  <si>
    <t>Public transport - Network and timetable exchange (NeTEx) - Part 6 European Accessibility Profile</t>
  </si>
  <si>
    <t>Service Interface for Real time Information (SIRI) - Part 6 Control Action</t>
  </si>
  <si>
    <t>Service Interface for Real Time Information (SIRI) - Passenger Real-Time Information European Profile</t>
  </si>
  <si>
    <t>Public transport - Distribution APIs for MaaS</t>
  </si>
  <si>
    <t>Intelligent transport systems - Geographic Data Files (GDF) GDF5.1 - Part 1: Application independent map data shared between multiple sources (ISO 20524-1:2020)</t>
  </si>
  <si>
    <t>Intelligent transport systems - Geographic Data Files (GDF) GDF5.1 - Part 2: Map data used in automated driving systems, Cooperative ITS, and multi-modal transport (ISO 20524-2:2020)</t>
  </si>
  <si>
    <t>Electronic fee collection - System architecture for vehicle-related tolling - Part 3: Data dictionary (ISO/DIS 17573-3:2022)</t>
  </si>
  <si>
    <t>Intelligent transport systems - eSafety - eCall HLAP in hybrid circuit switched/packet switched network environments</t>
  </si>
  <si>
    <t>Intelligent transport systems - ITS station security services for secure session establishment and authentication between trusted devices (ISO/DIS 21177:2022)</t>
  </si>
  <si>
    <t>Electronic fee collection - Compliance check communication for autonomous systems (ISO/DIS 12813:2022)</t>
  </si>
  <si>
    <t>Intelligent transport systems - Graphic data dictionary - Part 1: Specification (ISO/DIS 14823-1:2022)</t>
  </si>
  <si>
    <t>Intelligent transport systems - eSafety - eCall additional data concept for equipment limitations</t>
  </si>
  <si>
    <t>Electronic fee collection - Conformity evaluation of on-board and roadside equipment to EN 15509 - Part 1: Test suite structure and test purposes</t>
  </si>
  <si>
    <t>Robotics — Safety requirements for service robots</t>
  </si>
  <si>
    <t>Robotics - Safety requirements for robot systems in an industrial environment - Part 2: Robot systems, robot applications and robot cells integration (ISO/DIS 10218-2:2020)</t>
  </si>
  <si>
    <t>Electronic invoicing - Part 8: Semantic data model of the elements of an e-receipt or a simplified electronic invoice</t>
  </si>
  <si>
    <t>Common security requirements for radio equipment processing data, namely internet connected radio equipment, childcare radio equipment, toys radio equipment and wearable radio equipment</t>
  </si>
  <si>
    <t>Common security requirements for internet connected radio equipment</t>
  </si>
  <si>
    <t>Common security requirements for internet connected radio equipment processing virtual money or monetary value</t>
  </si>
  <si>
    <t>Requirements for bodies providing audit and certification of information security management systems - Part 2: Privacy information management systems</t>
  </si>
  <si>
    <t>Guidelines on a sectoral cybersecurity assessment</t>
  </si>
  <si>
    <t>Security Evaluation Standard for IoT Platforms (SESIP).  An effective methodology for applying cybersecurity assessment and re-use for connected products.</t>
  </si>
  <si>
    <t>Information technology - Online privacy notices and consent (ISO/IEC 29184:2020)</t>
  </si>
  <si>
    <t>Information technology - Security techniques - A framework for access management (ISO/IEC 29146:2016)</t>
  </si>
  <si>
    <t>IT security techniques - Competence requirements for information security testers and evaluators - Part 1: Introduction, concepts and general requirements (ISO/IEC 19896-1:2018)</t>
  </si>
  <si>
    <t>IT security techniques - Competence requirements for information security testers and evaluators - Part 2: Knowledge, skills and effectiveness requirements for ISO/IEC 19790 testers (ISO/IEC 19896-2:2018)</t>
  </si>
  <si>
    <t>IT security techniques - Competence requirements for information security testers and evaluators - Part 3: Knowledge, skills and effectiveness requirements for ISO/IEC 15408 evaluators (ISO/IEC 19896-3:2018)</t>
  </si>
  <si>
    <t>Requirements for bodies providing audit and certification of information security management systems - Part 1: General (ISO/IEC/DIS 27006-1:2022)</t>
  </si>
  <si>
    <t>sestanki delovne skupine CEN/TC 278/WG 15</t>
  </si>
  <si>
    <t>dr. Sara Guerra de Oliveira</t>
  </si>
  <si>
    <t>Boštjan Pintar</t>
  </si>
  <si>
    <t>Opomba: Pregled je pripravljen glede na podatke, ki so bili na dan 2022-10-19 na voljo na spletnih straneh CEN in ISO.</t>
  </si>
  <si>
    <t>Opomba: Pregled je pripravljen glede na podatke, ki so bili na dan 2022-11-08 na voljo na spletnih straneh CEN in ISO.</t>
  </si>
  <si>
    <t>Opomba: Pregled je pripravljen glede na podatke, ki so bili na dan 2022-11-18 na voljo na spletnih straneh CEN in ISO/IEC.</t>
  </si>
  <si>
    <t>prEN IEC 61683</t>
  </si>
  <si>
    <t>prEN IEC 63409-5</t>
  </si>
  <si>
    <t>prEN 50583-2</t>
  </si>
  <si>
    <t>prEN IEC 63409-6</t>
  </si>
  <si>
    <t>EN 62920:2017/prAB</t>
  </si>
  <si>
    <t>prEN IEC 62920</t>
  </si>
  <si>
    <t>EN IEC 61853-4:2018/prA1</t>
  </si>
  <si>
    <t>EN IEC 61215-2:2021/prA1</t>
  </si>
  <si>
    <t>EN IEC 61853-3:2018/prA1</t>
  </si>
  <si>
    <t>prEN IEC 62688</t>
  </si>
  <si>
    <t>prEN IEC 63409-1</t>
  </si>
  <si>
    <t>prEN IEC 63104</t>
  </si>
  <si>
    <t>EN 60904-8:2014/prA1</t>
  </si>
  <si>
    <t>EN 61853-1:2011/prA1</t>
  </si>
  <si>
    <t>prEN IEC 62109-1</t>
  </si>
  <si>
    <t>prEN IEC 62116</t>
  </si>
  <si>
    <t>prEN IEC 60904-9-1</t>
  </si>
  <si>
    <t>prEN IEC 62817-1</t>
  </si>
  <si>
    <t>prEN IEC 63387-1</t>
  </si>
  <si>
    <t>prEN IEC 62253</t>
  </si>
  <si>
    <t>prEN IEC 62109-2</t>
  </si>
  <si>
    <t>prEN 50583-1</t>
  </si>
  <si>
    <t>prEN IEC 63409-4</t>
  </si>
  <si>
    <t>EN 62852:2015/prA2</t>
  </si>
  <si>
    <t>prEN IEC 63467</t>
  </si>
  <si>
    <t>EN 61853-2:2016/prA1</t>
  </si>
  <si>
    <t>prEN IEC 63349-1</t>
  </si>
  <si>
    <t>EN IEC 61215-1:2021/prA1</t>
  </si>
  <si>
    <t>prEN IEC 61730-2</t>
  </si>
  <si>
    <t>prEN IEC 61730-1</t>
  </si>
  <si>
    <t>prEN IEC 60904-2:2022</t>
  </si>
  <si>
    <t>prEN IEC 62788-2-1:2020</t>
  </si>
  <si>
    <t>FprEN IEC 63027:2022</t>
  </si>
  <si>
    <t>prEN IEC 63257:2022</t>
  </si>
  <si>
    <t>prEN IEC 62446-1:2022</t>
  </si>
  <si>
    <t>Photovoltaic power generating systems connection with grid - Testing of power conversion equipment - Part 5: Power Quality and EMC</t>
  </si>
  <si>
    <t>Photovoltaic (PV) module performance testing and energy rating - Part 4: Standard reference climatic profiles</t>
  </si>
  <si>
    <t>Terrestrial photovoltaic (PV) modules - Design qualification and type approval - Part 2: Test procedures</t>
  </si>
  <si>
    <t>Photovoltaic (PV) module performance testing and energy rating - Part 3: Energy rating of PV modules</t>
  </si>
  <si>
    <t>Photovoltaic (PV) module performance testing and energy rating - Part 1: Irradiance and temperature performance measurements and power rating</t>
  </si>
  <si>
    <t>Photovoltaic pumping systems - Design qualification and performance measurements</t>
  </si>
  <si>
    <t>Connectors for DC-application in photovoltaic systems - Safety requirements and tests</t>
  </si>
  <si>
    <t>Connectors for AC-application in photovoltaic (PV) systems - Safety requirements and tests</t>
  </si>
  <si>
    <t>Terrestrial photovoltaic (PV) modules - Design qualification and type approval - Part 1: Test requirements</t>
  </si>
  <si>
    <t>Photovoltaic devices - Part 2: Requirements for photovoltaic reference devices</t>
  </si>
  <si>
    <t>Photovoltaic power systems - DC arc detection and interruption</t>
  </si>
  <si>
    <t>Power line communication for DC shutdown equipment - Communication signal, physical layer</t>
  </si>
  <si>
    <t>Current stage</t>
  </si>
  <si>
    <t>Code</t>
  </si>
  <si>
    <t>Original TC</t>
  </si>
  <si>
    <t>Opomba: Pregled je pripravljen glede na podatke, ki so bili na dan 2023-01-12 na voljo v aplikaciji iSES (Cenelec).</t>
  </si>
  <si>
    <t>dr. Marko Topič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</si>
</sst>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10409]General"/>
    <numFmt numFmtId="165" formatCode="[$-409]d\-mmm\-yyyy;@"/>
  </numFmts>
  <fonts count="156"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color indexed="8"/>
      <name val="Arial"/>
      <family val="2"/>
    </font>
    <font>
      <b/>
      <sz val="9"/>
      <color indexed="8"/>
      <name val="Arial"/>
      <family val="2"/>
    </font>
    <font>
      <sz val="9"/>
      <color indexed="8"/>
      <name val="Arial"/>
      <family val="2"/>
    </font>
    <font>
      <b/>
      <u/>
      <sz val="13.95"/>
      <color indexed="8"/>
      <name val="Arial"/>
      <family val="2"/>
    </font>
    <font>
      <sz val="8"/>
      <name val="Arial"/>
      <family val="2"/>
    </font>
    <font>
      <sz val="9"/>
      <color indexed="8"/>
      <name val="Arial"/>
      <family val="2"/>
      <charset val="238"/>
    </font>
    <font>
      <b/>
      <sz val="9"/>
      <color indexed="8"/>
      <name val="Arial"/>
      <family val="2"/>
      <charset val="238"/>
    </font>
    <font>
      <b/>
      <sz val="10"/>
      <color indexed="8"/>
      <name val="Arial"/>
      <family val="2"/>
      <charset val="238"/>
    </font>
    <font>
      <b/>
      <sz val="10"/>
      <name val="Arial"/>
      <family val="2"/>
      <charset val="238"/>
    </font>
    <font>
      <i/>
      <sz val="9"/>
      <color indexed="10"/>
      <name val="Arial"/>
      <family val="2"/>
      <charset val="238"/>
    </font>
    <font>
      <b/>
      <sz val="8"/>
      <color indexed="8"/>
      <name val="Arial"/>
      <family val="2"/>
      <charset val="238"/>
    </font>
    <font>
      <sz val="8"/>
      <color indexed="8"/>
      <name val="Arial"/>
      <family val="2"/>
      <charset val="238"/>
    </font>
    <font>
      <sz val="10"/>
      <name val="Arial"/>
      <family val="2"/>
      <charset val="238"/>
    </font>
    <font>
      <b/>
      <sz val="10"/>
      <color indexed="8"/>
      <name val="Arial"/>
      <family val="2"/>
    </font>
    <font>
      <sz val="8"/>
      <name val="Arial"/>
      <family val="2"/>
      <charset val="238"/>
    </font>
    <font>
      <b/>
      <sz val="8"/>
      <name val="Arial"/>
      <family val="2"/>
      <charset val="238"/>
    </font>
    <font>
      <b/>
      <sz val="9"/>
      <name val="Arial"/>
      <family val="2"/>
      <charset val="238"/>
    </font>
    <font>
      <sz val="9"/>
      <name val="Arial"/>
      <family val="2"/>
      <charset val="238"/>
    </font>
    <font>
      <b/>
      <sz val="8"/>
      <color indexed="8"/>
      <name val="Arial"/>
      <family val="2"/>
    </font>
    <font>
      <sz val="8"/>
      <color indexed="8"/>
      <name val="Arial"/>
      <family val="2"/>
    </font>
    <font>
      <u/>
      <sz val="10"/>
      <color indexed="12"/>
      <name val="Arial"/>
      <family val="2"/>
    </font>
    <font>
      <sz val="10"/>
      <name val="Arial"/>
      <family val="2"/>
    </font>
    <font>
      <sz val="9"/>
      <color indexed="8"/>
      <name val="Arial"/>
      <family val="2"/>
    </font>
    <font>
      <sz val="1"/>
      <color indexed="0"/>
      <name val="Arial"/>
      <family val="2"/>
      <charset val="238"/>
    </font>
    <font>
      <sz val="8.25"/>
      <color indexed="8"/>
      <name val="Arial Narrow"/>
      <family val="2"/>
      <charset val="238"/>
    </font>
    <font>
      <sz val="8"/>
      <name val="Tahoma"/>
      <family val="2"/>
      <charset val="238"/>
    </font>
    <font>
      <sz val="8.25"/>
      <color indexed="8"/>
      <name val="Tahoma"/>
      <family val="2"/>
    </font>
    <font>
      <sz val="8"/>
      <color indexed="53"/>
      <name val="Arial"/>
      <family val="2"/>
    </font>
    <font>
      <b/>
      <sz val="9"/>
      <color indexed="8"/>
      <name val="Arial"/>
      <family val="2"/>
    </font>
    <font>
      <sz val="8.25"/>
      <color indexed="8"/>
      <name val="Tahoma"/>
      <family val="2"/>
      <charset val="238"/>
    </font>
    <font>
      <sz val="9"/>
      <name val="Arial"/>
      <family val="2"/>
    </font>
    <font>
      <sz val="9"/>
      <color indexed="8"/>
      <name val="Arial"/>
      <family val="2"/>
    </font>
    <font>
      <sz val="10"/>
      <color indexed="8"/>
      <name val="Arial"/>
      <family val="2"/>
      <charset val="238"/>
    </font>
    <font>
      <sz val="10"/>
      <name val="Arial"/>
      <family val="2"/>
      <charset val="238"/>
    </font>
    <font>
      <sz val="10"/>
      <name val="Arial"/>
      <family val="2"/>
      <charset val="238"/>
    </font>
    <font>
      <b/>
      <sz val="8"/>
      <name val="Arial"/>
      <family val="2"/>
    </font>
    <font>
      <sz val="10"/>
      <name val="Arial"/>
      <family val="2"/>
      <charset val="238"/>
    </font>
    <font>
      <b/>
      <sz val="10"/>
      <name val="Arial"/>
      <family val="2"/>
    </font>
    <font>
      <b/>
      <sz val="9"/>
      <name val="Arial"/>
      <family val="2"/>
    </font>
    <font>
      <b/>
      <u/>
      <sz val="13.95"/>
      <name val="Arial"/>
      <family val="2"/>
    </font>
    <font>
      <i/>
      <sz val="9"/>
      <name val="Arial"/>
      <family val="2"/>
      <charset val="238"/>
    </font>
    <font>
      <u/>
      <sz val="8"/>
      <name val="Arial"/>
      <family val="2"/>
      <charset val="238"/>
    </font>
    <font>
      <sz val="10"/>
      <name val="Arial"/>
      <family val="2"/>
      <charset val="238"/>
    </font>
    <font>
      <sz val="8.25"/>
      <name val="Tahoma"/>
      <family val="2"/>
    </font>
    <font>
      <i/>
      <sz val="9"/>
      <name val="Arial"/>
      <family val="2"/>
    </font>
    <font>
      <sz val="11"/>
      <color theme="1"/>
      <name val="Calibri"/>
      <family val="2"/>
      <charset val="238"/>
      <scheme val="minor"/>
    </font>
    <font>
      <sz val="11"/>
      <color theme="0"/>
      <name val="Calibri"/>
      <family val="2"/>
      <charset val="238"/>
      <scheme val="minor"/>
    </font>
    <font>
      <sz val="11"/>
      <color rgb="FF006100"/>
      <name val="Calibri"/>
      <family val="2"/>
      <charset val="238"/>
      <scheme val="minor"/>
    </font>
    <font>
      <b/>
      <sz val="11"/>
      <color rgb="FF3F3F3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8"/>
      <color theme="3"/>
      <name val="Cambria"/>
      <family val="2"/>
      <charset val="238"/>
      <scheme val="major"/>
    </font>
    <font>
      <sz val="11"/>
      <color rgb="FF9C650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rgb="FFFA7D00"/>
      <name val="Calibri"/>
      <family val="2"/>
      <charset val="238"/>
      <scheme val="minor"/>
    </font>
    <font>
      <b/>
      <sz val="11"/>
      <color theme="0"/>
      <name val="Calibri"/>
      <family val="2"/>
      <charset val="238"/>
      <scheme val="minor"/>
    </font>
    <font>
      <b/>
      <sz val="11"/>
      <color rgb="FFFA7D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theme="1"/>
      <name val="Calibri"/>
      <family val="2"/>
      <charset val="238"/>
      <scheme val="minor"/>
    </font>
    <font>
      <sz val="10"/>
      <color theme="0" tint="-0.14999847407452621"/>
      <name val="Arial"/>
      <family val="2"/>
      <charset val="238"/>
    </font>
    <font>
      <sz val="8"/>
      <color rgb="FFFF0000"/>
      <name val="Arial"/>
      <family val="2"/>
      <charset val="238"/>
    </font>
    <font>
      <sz val="9"/>
      <color theme="1"/>
      <name val="Calibri"/>
      <family val="2"/>
      <charset val="238"/>
      <scheme val="minor"/>
    </font>
    <font>
      <sz val="9"/>
      <name val="Calibri"/>
      <family val="2"/>
      <charset val="238"/>
      <scheme val="minor"/>
    </font>
    <font>
      <sz val="10"/>
      <color rgb="FFFF0000"/>
      <name val="Arial"/>
      <family val="2"/>
      <charset val="238"/>
    </font>
    <font>
      <i/>
      <sz val="9"/>
      <color rgb="FFFF0000"/>
      <name val="Arial"/>
      <family val="2"/>
      <charset val="238"/>
    </font>
    <font>
      <b/>
      <sz val="8"/>
      <color rgb="FFFF0000"/>
      <name val="Arial"/>
      <family val="2"/>
      <charset val="238"/>
    </font>
    <font>
      <sz val="10"/>
      <color rgb="FFFF0000"/>
      <name val="Arial"/>
      <family val="2"/>
    </font>
    <font>
      <sz val="8"/>
      <color rgb="FF000000"/>
      <name val="Arial"/>
      <family val="2"/>
      <charset val="238"/>
    </font>
    <font>
      <sz val="8.5"/>
      <name val="Arial"/>
      <family val="2"/>
      <charset val="238"/>
    </font>
    <font>
      <sz val="8.25"/>
      <color indexed="8"/>
      <name val="Tahoma"/>
      <family val="2"/>
      <charset val="238"/>
    </font>
    <font>
      <sz val="8"/>
      <name val="Calibri"/>
      <family val="2"/>
      <charset val="238"/>
      <scheme val="minor"/>
    </font>
    <font>
      <sz val="10"/>
      <name val="Arial"/>
      <family val="2"/>
      <charset val="238"/>
    </font>
    <font>
      <b/>
      <u/>
      <sz val="13.95"/>
      <color indexed="8"/>
      <name val="Arial"/>
      <family val="2"/>
      <charset val="238"/>
    </font>
    <font>
      <sz val="8.25"/>
      <color indexed="8"/>
      <name val="Tahoma"/>
      <family val="2"/>
      <charset val="238"/>
    </font>
    <font>
      <sz val="9"/>
      <color theme="1"/>
      <name val="Arial"/>
      <family val="2"/>
      <charset val="238"/>
    </font>
    <font>
      <sz val="10"/>
      <name val="Arial"/>
      <family val="2"/>
      <charset val="238"/>
    </font>
    <font>
      <sz val="10"/>
      <name val="Arial"/>
      <family val="2"/>
      <charset val="238"/>
    </font>
    <font>
      <sz val="8.25"/>
      <name val="Tahoma"/>
      <family val="2"/>
      <charset val="238"/>
    </font>
    <font>
      <sz val="10"/>
      <name val="Arial"/>
      <family val="2"/>
      <charset val="238"/>
    </font>
    <font>
      <sz val="10"/>
      <name val="Arial"/>
      <family val="2"/>
      <charset val="238"/>
    </font>
    <font>
      <sz val="10"/>
      <name val="Arial"/>
      <family val="2"/>
      <charset val="238"/>
    </font>
    <font>
      <b/>
      <sz val="8.25"/>
      <color indexed="8"/>
      <name val="Tahoma"/>
      <family val="2"/>
      <charset val="238"/>
    </font>
    <font>
      <sz val="8.25"/>
      <color indexed="8"/>
      <name val="Tahoma"/>
      <family val="2"/>
      <charset val="238"/>
    </font>
    <font>
      <sz val="10"/>
      <name val="Arial"/>
      <family val="2"/>
      <charset val="238"/>
    </font>
    <font>
      <b/>
      <sz val="8"/>
      <color indexed="8"/>
      <name val="Arial"/>
      <family val="2"/>
      <charset val="238"/>
    </font>
    <font>
      <sz val="9"/>
      <color indexed="8"/>
      <name val="Arial"/>
      <family val="2"/>
      <charset val="238"/>
    </font>
    <font>
      <sz val="10"/>
      <name val="Arial"/>
      <family val="2"/>
      <charset val="238"/>
    </font>
    <font>
      <sz val="8.5"/>
      <color rgb="FF000000"/>
      <name val="Tahoma"/>
      <family val="2"/>
      <charset val="238"/>
    </font>
    <font>
      <sz val="9"/>
      <color indexed="8"/>
      <name val="Tahoma"/>
      <family val="2"/>
      <charset val="238"/>
    </font>
    <font>
      <sz val="9"/>
      <name val="Tahoma"/>
      <family val="2"/>
      <charset val="238"/>
    </font>
    <font>
      <sz val="8.25"/>
      <color indexed="8"/>
      <name val="Tahoma"/>
      <family val="2"/>
      <charset val="238"/>
    </font>
    <font>
      <sz val="10"/>
      <name val="Arial"/>
      <family val="2"/>
      <charset val="238"/>
    </font>
    <font>
      <sz val="10"/>
      <color theme="1"/>
      <name val="Calibri"/>
      <family val="2"/>
      <charset val="238"/>
      <scheme val="minor"/>
    </font>
    <font>
      <sz val="11"/>
      <name val="Calibri"/>
      <family val="2"/>
      <charset val="238"/>
    </font>
    <font>
      <u/>
      <sz val="10"/>
      <color indexed="12"/>
      <name val="Arial"/>
      <family val="2"/>
      <charset val="238"/>
    </font>
    <font>
      <sz val="8"/>
      <color rgb="FFFF0000"/>
      <name val="Tahoma"/>
      <family val="2"/>
      <charset val="238"/>
    </font>
    <font>
      <u/>
      <sz val="10"/>
      <name val="Arial"/>
      <family val="2"/>
      <charset val="238"/>
    </font>
    <font>
      <i/>
      <sz val="8"/>
      <name val="Arial"/>
      <family val="2"/>
    </font>
    <font>
      <sz val="8.25"/>
      <color indexed="8"/>
      <name val="Tahoma"/>
      <family val="2"/>
      <charset val="238"/>
    </font>
    <font>
      <sz val="8.5"/>
      <name val="Tahoma"/>
      <family val="2"/>
      <charset val="238"/>
    </font>
    <font>
      <b/>
      <sz val="8"/>
      <color rgb="FF92D050"/>
      <name val="Arial"/>
      <family val="2"/>
    </font>
    <font>
      <b/>
      <sz val="10"/>
      <color rgb="FF92D050"/>
      <name val="Arial"/>
      <family val="2"/>
    </font>
    <font>
      <sz val="8"/>
      <color rgb="FF92D050"/>
      <name val="Arial"/>
      <family val="2"/>
    </font>
    <font>
      <sz val="10"/>
      <color rgb="FF92D050"/>
      <name val="Arial"/>
      <family val="2"/>
    </font>
    <font>
      <u/>
      <sz val="10"/>
      <color rgb="FF92D050"/>
      <name val="Arial"/>
      <family val="2"/>
    </font>
    <font>
      <sz val="11"/>
      <color rgb="FF9C5700"/>
      <name val="Calibri"/>
      <family val="2"/>
      <charset val="238"/>
      <scheme val="minor"/>
    </font>
    <font>
      <sz val="8"/>
      <color theme="1"/>
      <name val="Arial"/>
      <family val="2"/>
      <charset val="238"/>
    </font>
    <font>
      <u/>
      <sz val="10"/>
      <name val="Arial"/>
      <family val="2"/>
    </font>
    <font>
      <sz val="8.25"/>
      <color indexed="8"/>
      <name val="Tahoma"/>
      <family val="2"/>
      <charset val="238"/>
    </font>
    <font>
      <sz val="8.25"/>
      <color indexed="8"/>
      <name val="Tahoma"/>
      <family val="2"/>
      <charset val="238"/>
    </font>
    <font>
      <sz val="8"/>
      <color indexed="8"/>
      <name val="Tahoma"/>
      <family val="2"/>
      <charset val="238"/>
    </font>
    <font>
      <sz val="8.25"/>
      <color indexed="8"/>
      <name val="Tahoma"/>
      <family val="2"/>
      <charset val="238"/>
    </font>
    <font>
      <b/>
      <sz val="8"/>
      <color rgb="FF000000"/>
      <name val="Arial"/>
      <family val="2"/>
      <charset val="238"/>
    </font>
    <font>
      <u/>
      <sz val="9"/>
      <name val="Arial"/>
      <family val="2"/>
      <charset val="238"/>
    </font>
    <font>
      <sz val="10"/>
      <name val="Arial"/>
      <family val="2"/>
      <charset val="238"/>
    </font>
    <font>
      <u/>
      <sz val="10"/>
      <color indexed="12"/>
      <name val="Arial"/>
      <family val="2"/>
      <charset val="238"/>
    </font>
    <font>
      <sz val="8.25"/>
      <color indexed="8"/>
      <name val="Tahoma"/>
    </font>
    <font>
      <sz val="8"/>
      <color rgb="FFFF0000"/>
      <name val="Arial"/>
      <family val="2"/>
    </font>
    <font>
      <sz val="8"/>
      <color theme="1"/>
      <name val="Arial"/>
      <family val="2"/>
    </font>
  </fonts>
  <fills count="4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FFEB9C"/>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C7CE"/>
      </patternFill>
    </fill>
    <fill>
      <patternFill patternType="solid">
        <fgColor rgb="FFFFCC99"/>
      </patternFill>
    </fill>
    <fill>
      <patternFill patternType="solid">
        <fgColor theme="0"/>
        <bgColor indexed="64"/>
      </patternFill>
    </fill>
    <fill>
      <patternFill patternType="solid">
        <fgColor theme="0" tint="-0.249977111117893"/>
        <bgColor indexed="64"/>
      </patternFill>
    </fill>
    <fill>
      <patternFill patternType="solid">
        <fgColor rgb="FFC0C0C0"/>
        <bgColor indexed="64"/>
      </patternFill>
    </fill>
    <fill>
      <patternFill patternType="solid">
        <fgColor rgb="FFF5F5F5"/>
        <bgColor indexed="64"/>
      </patternFill>
    </fill>
    <fill>
      <patternFill patternType="solid">
        <fgColor theme="0"/>
        <bgColor rgb="FF000000"/>
      </patternFill>
    </fill>
  </fills>
  <borders count="8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8"/>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diagonal/>
    </border>
    <border>
      <left/>
      <right/>
      <top/>
      <bottom style="double">
        <color indexed="64"/>
      </bottom>
      <diagonal/>
    </border>
    <border>
      <left/>
      <right/>
      <top style="medium">
        <color indexed="64"/>
      </top>
      <bottom/>
      <diagonal/>
    </border>
    <border>
      <left/>
      <right style="medium">
        <color indexed="64"/>
      </right>
      <top/>
      <bottom/>
      <diagonal/>
    </border>
    <border>
      <left style="medium">
        <color indexed="64"/>
      </left>
      <right/>
      <top style="medium">
        <color indexed="8"/>
      </top>
      <bottom style="medium">
        <color indexed="64"/>
      </bottom>
      <diagonal/>
    </border>
    <border>
      <left/>
      <right style="thin">
        <color indexed="64"/>
      </right>
      <top style="medium">
        <color indexed="8"/>
      </top>
      <bottom style="medium">
        <color indexed="64"/>
      </bottom>
      <diagonal/>
    </border>
    <border>
      <left style="thin">
        <color indexed="64"/>
      </left>
      <right/>
      <top style="medium">
        <color indexed="8"/>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64"/>
      </left>
      <right style="thin">
        <color indexed="64"/>
      </right>
      <top style="thin">
        <color indexed="64"/>
      </top>
      <bottom/>
      <diagonal/>
    </border>
    <border>
      <left/>
      <right style="thin">
        <color indexed="0"/>
      </right>
      <top style="thin">
        <color indexed="0"/>
      </top>
      <bottom style="thin">
        <color indexed="0"/>
      </bottom>
      <diagonal/>
    </border>
    <border>
      <left/>
      <right style="thin">
        <color indexed="0"/>
      </right>
      <top style="thin">
        <color indexed="0"/>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diagonal/>
    </border>
    <border>
      <left style="thin">
        <color indexed="64"/>
      </left>
      <right style="thin">
        <color indexed="64"/>
      </right>
      <top/>
      <bottom style="thin">
        <color indexed="64"/>
      </bottom>
      <diagonal/>
    </border>
    <border>
      <left style="thin">
        <color indexed="0"/>
      </left>
      <right style="thin">
        <color indexed="0"/>
      </right>
      <top/>
      <bottom style="thin">
        <color indexed="0"/>
      </bottom>
      <diagonal/>
    </border>
    <border>
      <left style="thin">
        <color indexed="64"/>
      </left>
      <right style="medium">
        <color indexed="64"/>
      </right>
      <top/>
      <bottom/>
      <diagonal/>
    </border>
    <border>
      <left style="thin">
        <color indexed="0"/>
      </left>
      <right/>
      <top/>
      <bottom style="thin">
        <color indexed="0"/>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diagonal/>
    </border>
    <border>
      <left style="thin">
        <color auto="1"/>
      </left>
      <right style="thin">
        <color auto="1"/>
      </right>
      <top style="thin">
        <color auto="1"/>
      </top>
      <bottom style="thin">
        <color auto="1"/>
      </bottom>
      <diagonal/>
    </border>
  </borders>
  <cellStyleXfs count="510">
    <xf numFmtId="0" fontId="0" fillId="0" borderId="0">
      <alignment wrapText="1"/>
    </xf>
    <xf numFmtId="0" fontId="79" fillId="4" borderId="0" applyNumberFormat="0" applyBorder="0" applyAlignment="0" applyProtection="0"/>
    <xf numFmtId="0" fontId="79" fillId="5" borderId="0" applyNumberFormat="0" applyBorder="0" applyAlignment="0" applyProtection="0"/>
    <xf numFmtId="0" fontId="79" fillId="6" borderId="0" applyNumberFormat="0" applyBorder="0" applyAlignment="0" applyProtection="0"/>
    <xf numFmtId="0" fontId="79" fillId="7" borderId="0" applyNumberFormat="0" applyBorder="0" applyAlignment="0" applyProtection="0"/>
    <xf numFmtId="0" fontId="79" fillId="8"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1" fillId="22" borderId="0" applyNumberFormat="0" applyBorder="0" applyAlignment="0" applyProtection="0"/>
    <xf numFmtId="0" fontId="54" fillId="0" borderId="0" applyNumberFormat="0" applyFill="0" applyBorder="0" applyAlignment="0" applyProtection="0">
      <alignment vertical="top"/>
      <protection locked="0"/>
    </xf>
    <xf numFmtId="0" fontId="82" fillId="23" borderId="43" applyNumberFormat="0" applyAlignment="0" applyProtection="0"/>
    <xf numFmtId="0" fontId="83" fillId="0" borderId="44" applyNumberFormat="0" applyFill="0" applyAlignment="0" applyProtection="0"/>
    <xf numFmtId="0" fontId="84" fillId="0" borderId="45" applyNumberFormat="0" applyFill="0" applyAlignment="0" applyProtection="0"/>
    <xf numFmtId="0" fontId="85" fillId="0" borderId="46"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46" fillId="0" borderId="0"/>
    <xf numFmtId="0" fontId="70" fillId="0" borderId="0"/>
    <xf numFmtId="0" fontId="46" fillId="0" borderId="0"/>
    <xf numFmtId="0" fontId="76" fillId="0" borderId="0"/>
    <xf numFmtId="0" fontId="46" fillId="0" borderId="0"/>
    <xf numFmtId="0" fontId="46" fillId="0" borderId="0">
      <alignment wrapText="1"/>
    </xf>
    <xf numFmtId="0" fontId="87" fillId="24" borderId="0" applyNumberFormat="0" applyBorder="0" applyAlignment="0" applyProtection="0"/>
    <xf numFmtId="0" fontId="67" fillId="0" borderId="0"/>
    <xf numFmtId="0" fontId="46" fillId="0" borderId="0"/>
    <xf numFmtId="0" fontId="46" fillId="0" borderId="0"/>
    <xf numFmtId="0" fontId="68" fillId="0" borderId="0"/>
    <xf numFmtId="0" fontId="46" fillId="0" borderId="0"/>
    <xf numFmtId="0" fontId="33" fillId="0" borderId="0">
      <alignment wrapText="1"/>
    </xf>
    <xf numFmtId="0" fontId="33" fillId="0" borderId="0">
      <alignment wrapText="1"/>
    </xf>
    <xf numFmtId="0" fontId="33" fillId="0" borderId="0"/>
    <xf numFmtId="0" fontId="79" fillId="25" borderId="47" applyNumberFormat="0" applyFont="0" applyAlignment="0" applyProtection="0"/>
    <xf numFmtId="0" fontId="79" fillId="25" borderId="47" applyNumberFormat="0" applyFon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90" fillId="0" borderId="48" applyNumberFormat="0" applyFill="0" applyAlignment="0" applyProtection="0"/>
    <xf numFmtId="0" fontId="91" fillId="32" borderId="49" applyNumberFormat="0" applyAlignment="0" applyProtection="0"/>
    <xf numFmtId="0" fontId="92" fillId="23" borderId="50" applyNumberFormat="0" applyAlignment="0" applyProtection="0"/>
    <xf numFmtId="0" fontId="93" fillId="33" borderId="0" applyNumberFormat="0" applyBorder="0" applyAlignment="0" applyProtection="0"/>
    <xf numFmtId="0" fontId="86" fillId="0" borderId="0" applyNumberFormat="0" applyFill="0" applyBorder="0" applyAlignment="0" applyProtection="0"/>
    <xf numFmtId="0" fontId="94" fillId="34" borderId="50" applyNumberFormat="0" applyAlignment="0" applyProtection="0"/>
    <xf numFmtId="0" fontId="95" fillId="0" borderId="51" applyNumberFormat="0" applyFill="0" applyAlignment="0" applyProtection="0"/>
    <xf numFmtId="0" fontId="86" fillId="0" borderId="0" applyNumberFormat="0" applyFill="0" applyBorder="0" applyAlignment="0" applyProtection="0"/>
    <xf numFmtId="0" fontId="33" fillId="0" borderId="0"/>
    <xf numFmtId="0" fontId="32" fillId="25" borderId="47"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108" fillId="0" borderId="0"/>
    <xf numFmtId="0" fontId="31" fillId="25" borderId="47"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0" fillId="25" borderId="47" applyNumberFormat="0" applyFont="0" applyAlignment="0" applyProtection="0"/>
    <xf numFmtId="0" fontId="30" fillId="4"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29" fillId="25" borderId="47"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33" fillId="0" borderId="0">
      <alignment wrapText="1"/>
    </xf>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33" fillId="0" borderId="0"/>
    <xf numFmtId="0" fontId="28" fillId="25" borderId="47"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112" fillId="0" borderId="0"/>
    <xf numFmtId="0" fontId="27" fillId="25" borderId="47"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25" borderId="47"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113" fillId="0" borderId="0"/>
    <xf numFmtId="0" fontId="25" fillId="25" borderId="47"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25" borderId="47"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25" borderId="47"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115" fillId="0" borderId="0"/>
    <xf numFmtId="0" fontId="22" fillId="25" borderId="47"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25" borderId="47"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25" borderId="47"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25" borderId="47"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25" borderId="47"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16" fillId="0" borderId="0"/>
    <xf numFmtId="0" fontId="17" fillId="25" borderId="47"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25" borderId="47"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17" fillId="0" borderId="0"/>
    <xf numFmtId="0" fontId="15" fillId="25" borderId="47"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25" borderId="47"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25" borderId="47"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0" fillId="0" borderId="0"/>
    <xf numFmtId="0" fontId="12" fillId="25" borderId="47"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25" borderId="47"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25" borderId="47"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23" fillId="0" borderId="0"/>
    <xf numFmtId="0" fontId="9" fillId="25" borderId="47"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25" borderId="47"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128" fillId="0" borderId="0"/>
    <xf numFmtId="0" fontId="7" fillId="25" borderId="47"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25" borderId="47"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25" borderId="47"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25" borderId="47"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131" fillId="0" borderId="0" applyNumberFormat="0" applyFill="0" applyBorder="0" applyAlignment="0" applyProtection="0"/>
    <xf numFmtId="0" fontId="142" fillId="24" borderId="0" applyNumberFormat="0" applyBorder="0" applyAlignment="0" applyProtection="0"/>
    <xf numFmtId="0" fontId="3" fillId="25" borderId="47"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2" fillId="25" borderId="47"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151" fillId="0" borderId="0"/>
    <xf numFmtId="0" fontId="1" fillId="25" borderId="4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52" fillId="0" borderId="0" applyNumberFormat="0" applyFill="0" applyBorder="0" applyAlignment="0" applyProtection="0"/>
  </cellStyleXfs>
  <cellXfs count="1368">
    <xf numFmtId="0" fontId="0" fillId="0" borderId="0" xfId="0">
      <alignment wrapText="1"/>
    </xf>
    <xf numFmtId="0" fontId="40" fillId="0" borderId="0" xfId="0" applyFont="1" applyAlignment="1">
      <alignment vertical="top" wrapText="1"/>
    </xf>
    <xf numFmtId="0" fontId="0" fillId="0" borderId="0" xfId="0" applyAlignment="1">
      <alignment vertical="top" wrapText="1"/>
    </xf>
    <xf numFmtId="0" fontId="44" fillId="2" borderId="1" xfId="0" applyFont="1" applyFill="1" applyBorder="1" applyAlignment="1">
      <alignment horizontal="left" vertical="top" wrapText="1"/>
    </xf>
    <xf numFmtId="0" fontId="44" fillId="2" borderId="2" xfId="0" applyFont="1" applyFill="1" applyBorder="1" applyAlignment="1">
      <alignment horizontal="left" vertical="top" wrapText="1"/>
    </xf>
    <xf numFmtId="0" fontId="44" fillId="2" borderId="3" xfId="0" applyFont="1" applyFill="1" applyBorder="1" applyAlignment="1">
      <alignment vertical="top" wrapText="1"/>
    </xf>
    <xf numFmtId="0" fontId="42" fillId="0" borderId="0" xfId="0" applyFont="1" applyAlignment="1">
      <alignment vertical="top" wrapText="1"/>
    </xf>
    <xf numFmtId="0" fontId="45" fillId="0" borderId="0" xfId="0" applyFont="1" applyAlignment="1">
      <alignment vertical="top" wrapText="1"/>
    </xf>
    <xf numFmtId="0" fontId="46" fillId="0" borderId="0" xfId="0" applyFont="1" applyAlignment="1">
      <alignment vertical="top" wrapText="1"/>
    </xf>
    <xf numFmtId="0" fontId="39" fillId="0" borderId="0" xfId="0" applyFont="1" applyAlignment="1">
      <alignment horizontal="left" vertical="top" wrapText="1"/>
    </xf>
    <xf numFmtId="0" fontId="39" fillId="0" borderId="0" xfId="0" applyFont="1" applyAlignment="1">
      <alignment vertical="top" wrapText="1"/>
    </xf>
    <xf numFmtId="0" fontId="36" fillId="0" borderId="0" xfId="0" applyFont="1" applyAlignment="1">
      <alignment vertical="top" wrapText="1"/>
    </xf>
    <xf numFmtId="0" fontId="33" fillId="0" borderId="0" xfId="0" applyFont="1" applyAlignment="1">
      <alignment vertical="top" wrapText="1"/>
    </xf>
    <xf numFmtId="0" fontId="40" fillId="0" borderId="0" xfId="0" applyFont="1" applyAlignment="1">
      <alignment horizontal="right" vertical="top" wrapText="1"/>
    </xf>
    <xf numFmtId="0" fontId="43" fillId="0" borderId="0" xfId="0" applyFont="1" applyAlignment="1">
      <alignment vertical="top" wrapText="1"/>
    </xf>
    <xf numFmtId="0" fontId="44" fillId="2" borderId="2" xfId="0" applyFont="1" applyFill="1" applyBorder="1" applyAlignment="1">
      <alignment horizontal="center" vertical="top" wrapText="1"/>
    </xf>
    <xf numFmtId="0" fontId="48" fillId="0" borderId="4" xfId="0" applyFont="1" applyBorder="1" applyAlignment="1">
      <alignment vertical="top" wrapText="1"/>
    </xf>
    <xf numFmtId="0" fontId="48" fillId="0" borderId="4" xfId="0" applyFont="1" applyBorder="1" applyAlignment="1">
      <alignment horizontal="center" vertical="top" wrapText="1"/>
    </xf>
    <xf numFmtId="0" fontId="48" fillId="0" borderId="5" xfId="0" applyFont="1" applyBorder="1" applyAlignment="1">
      <alignment vertical="top" wrapText="1"/>
    </xf>
    <xf numFmtId="0" fontId="48" fillId="0" borderId="5" xfId="0" applyFont="1" applyBorder="1" applyAlignment="1">
      <alignment horizontal="center" vertical="top" wrapText="1"/>
    </xf>
    <xf numFmtId="0" fontId="35" fillId="0" borderId="0" xfId="0" applyFont="1" applyAlignment="1">
      <alignment horizontal="left" vertical="top" wrapText="1"/>
    </xf>
    <xf numFmtId="0" fontId="35" fillId="0" borderId="0" xfId="0" applyFont="1" applyAlignment="1">
      <alignment vertical="top" wrapText="1"/>
    </xf>
    <xf numFmtId="0" fontId="36" fillId="0" borderId="0" xfId="0" applyFont="1" applyAlignment="1">
      <alignment horizontal="left" vertical="top" wrapText="1"/>
    </xf>
    <xf numFmtId="0" fontId="49" fillId="0" borderId="0" xfId="0" applyFont="1" applyAlignment="1">
      <alignment vertical="top" wrapText="1"/>
    </xf>
    <xf numFmtId="0" fontId="48" fillId="0" borderId="0" xfId="0" applyFont="1" applyAlignment="1">
      <alignment vertical="top" wrapText="1"/>
    </xf>
    <xf numFmtId="0" fontId="48" fillId="0" borderId="6" xfId="0" applyFont="1" applyBorder="1" applyAlignment="1">
      <alignment vertical="top" wrapText="1"/>
    </xf>
    <xf numFmtId="0" fontId="50" fillId="0" borderId="1" xfId="0" applyFont="1" applyBorder="1" applyAlignment="1">
      <alignment vertical="top" wrapText="1"/>
    </xf>
    <xf numFmtId="0" fontId="51" fillId="0" borderId="2" xfId="0" applyFont="1" applyBorder="1" applyAlignment="1">
      <alignment vertical="top" wrapText="1"/>
    </xf>
    <xf numFmtId="0" fontId="44" fillId="2" borderId="1" xfId="0" applyFont="1" applyFill="1" applyBorder="1" applyAlignment="1">
      <alignment horizontal="center" vertical="top" wrapText="1"/>
    </xf>
    <xf numFmtId="0" fontId="45" fillId="3" borderId="4" xfId="0" applyFont="1" applyFill="1" applyBorder="1" applyAlignment="1">
      <alignment vertical="top" wrapText="1"/>
    </xf>
    <xf numFmtId="0" fontId="45" fillId="3" borderId="4" xfId="0" applyFont="1" applyFill="1" applyBorder="1" applyAlignment="1">
      <alignment horizontal="left" vertical="top" wrapText="1"/>
    </xf>
    <xf numFmtId="0" fontId="52" fillId="2" borderId="2" xfId="0" applyFont="1" applyFill="1" applyBorder="1" applyAlignment="1">
      <alignment horizontal="left" vertical="top" wrapText="1"/>
    </xf>
    <xf numFmtId="0" fontId="52" fillId="2" borderId="3" xfId="0" applyFont="1" applyFill="1" applyBorder="1" applyAlignment="1">
      <alignment vertical="top" wrapText="1"/>
    </xf>
    <xf numFmtId="0" fontId="38" fillId="0" borderId="0" xfId="0" applyFont="1" applyAlignment="1">
      <alignment vertical="top" wrapText="1"/>
    </xf>
    <xf numFmtId="0" fontId="53" fillId="0" borderId="4" xfId="0" applyFont="1" applyBorder="1" applyAlignment="1">
      <alignment horizontal="left" vertical="top" wrapText="1"/>
    </xf>
    <xf numFmtId="0" fontId="53" fillId="0" borderId="4" xfId="0" applyFont="1" applyBorder="1" applyAlignment="1">
      <alignment vertical="top" wrapText="1"/>
    </xf>
    <xf numFmtId="0" fontId="53" fillId="0" borderId="5" xfId="0" applyFont="1" applyBorder="1" applyAlignment="1">
      <alignment horizontal="left" vertical="top" wrapText="1"/>
    </xf>
    <xf numFmtId="0" fontId="53" fillId="0" borderId="5" xfId="0" applyFont="1" applyBorder="1" applyAlignment="1">
      <alignment vertical="top" wrapText="1"/>
    </xf>
    <xf numFmtId="0" fontId="52" fillId="0" borderId="0" xfId="0" applyFont="1" applyAlignment="1">
      <alignment vertical="top" wrapText="1"/>
    </xf>
    <xf numFmtId="0" fontId="53" fillId="0" borderId="0" xfId="0" applyFont="1" applyAlignment="1">
      <alignment horizontal="left" vertical="top" wrapText="1"/>
    </xf>
    <xf numFmtId="0" fontId="53" fillId="0" borderId="0" xfId="0" applyFont="1" applyAlignment="1">
      <alignment vertical="top" wrapText="1"/>
    </xf>
    <xf numFmtId="0" fontId="37" fillId="0" borderId="0" xfId="0" applyFont="1" applyAlignment="1">
      <alignment vertical="top" wrapText="1"/>
    </xf>
    <xf numFmtId="4" fontId="44" fillId="2" borderId="2" xfId="0" applyNumberFormat="1" applyFont="1" applyFill="1" applyBorder="1" applyAlignment="1">
      <alignment vertical="top" wrapText="1"/>
    </xf>
    <xf numFmtId="4" fontId="44" fillId="2" borderId="2" xfId="0" applyNumberFormat="1" applyFont="1" applyFill="1" applyBorder="1" applyAlignment="1">
      <alignment horizontal="right" vertical="top" wrapText="1"/>
    </xf>
    <xf numFmtId="4" fontId="44" fillId="2" borderId="3" xfId="0" applyNumberFormat="1" applyFont="1" applyFill="1" applyBorder="1" applyAlignment="1">
      <alignment vertical="top" wrapText="1"/>
    </xf>
    <xf numFmtId="4" fontId="45" fillId="0" borderId="4" xfId="0" applyNumberFormat="1" applyFont="1" applyBorder="1" applyAlignment="1">
      <alignment horizontal="right" vertical="top" wrapText="1"/>
    </xf>
    <xf numFmtId="4" fontId="48" fillId="0" borderId="2" xfId="0" applyNumberFormat="1" applyFont="1" applyBorder="1" applyAlignment="1">
      <alignment vertical="top" wrapText="1"/>
    </xf>
    <xf numFmtId="4" fontId="48" fillId="0" borderId="3" xfId="0" applyNumberFormat="1" applyFont="1" applyBorder="1" applyAlignment="1">
      <alignment vertical="top" wrapText="1"/>
    </xf>
    <xf numFmtId="4" fontId="48" fillId="0" borderId="0" xfId="0" applyNumberFormat="1" applyFont="1" applyAlignment="1">
      <alignment vertical="top" wrapText="1"/>
    </xf>
    <xf numFmtId="4" fontId="36" fillId="0" borderId="0" xfId="0" applyNumberFormat="1" applyFont="1" applyAlignment="1">
      <alignment vertical="top" wrapText="1"/>
    </xf>
    <xf numFmtId="4" fontId="0" fillId="0" borderId="0" xfId="0" applyNumberFormat="1" applyAlignment="1">
      <alignment vertical="top" wrapText="1"/>
    </xf>
    <xf numFmtId="4" fontId="36" fillId="0" borderId="7" xfId="0" applyNumberFormat="1" applyFont="1" applyBorder="1" applyAlignment="1">
      <alignment vertical="top" wrapText="1"/>
    </xf>
    <xf numFmtId="4" fontId="40" fillId="0" borderId="0" xfId="0" applyNumberFormat="1" applyFont="1" applyAlignment="1">
      <alignment horizontal="right" vertical="top" wrapText="1"/>
    </xf>
    <xf numFmtId="4" fontId="43" fillId="0" borderId="0" xfId="0" applyNumberFormat="1" applyFont="1" applyAlignment="1">
      <alignment vertical="top" wrapText="1"/>
    </xf>
    <xf numFmtId="4" fontId="40" fillId="0" borderId="8" xfId="0" applyNumberFormat="1" applyFont="1" applyBorder="1" applyAlignment="1">
      <alignment vertical="top" wrapText="1"/>
    </xf>
    <xf numFmtId="4" fontId="50" fillId="0" borderId="2" xfId="0" applyNumberFormat="1" applyFont="1" applyBorder="1" applyAlignment="1">
      <alignment vertical="top" wrapText="1"/>
    </xf>
    <xf numFmtId="0" fontId="44" fillId="0" borderId="0" xfId="0" applyFont="1" applyAlignment="1">
      <alignment vertical="top" wrapText="1"/>
    </xf>
    <xf numFmtId="0" fontId="44" fillId="2" borderId="2" xfId="0" applyFont="1" applyFill="1" applyBorder="1" applyAlignment="1">
      <alignment vertical="top" wrapText="1"/>
    </xf>
    <xf numFmtId="0" fontId="48" fillId="0" borderId="4" xfId="0" applyFont="1" applyBorder="1" applyAlignment="1">
      <alignment vertical="top"/>
    </xf>
    <xf numFmtId="165" fontId="48" fillId="0" borderId="4" xfId="0" applyNumberFormat="1" applyFont="1" applyBorder="1" applyAlignment="1">
      <alignment horizontal="left" vertical="top"/>
    </xf>
    <xf numFmtId="0" fontId="48" fillId="0" borderId="5" xfId="0" applyFont="1" applyBorder="1" applyAlignment="1">
      <alignment vertical="top"/>
    </xf>
    <xf numFmtId="165" fontId="48" fillId="0" borderId="5" xfId="0" applyNumberFormat="1" applyFont="1" applyBorder="1" applyAlignment="1">
      <alignment horizontal="left" vertical="top"/>
    </xf>
    <xf numFmtId="0" fontId="48" fillId="0" borderId="0" xfId="0" applyFont="1" applyAlignment="1">
      <alignment vertical="top"/>
    </xf>
    <xf numFmtId="165" fontId="48" fillId="0" borderId="0" xfId="0" applyNumberFormat="1" applyFont="1" applyAlignment="1">
      <alignment horizontal="left" vertical="top"/>
    </xf>
    <xf numFmtId="0" fontId="40" fillId="0" borderId="0" xfId="0" applyFont="1" applyAlignment="1">
      <alignment horizontal="left" vertical="top" wrapText="1"/>
    </xf>
    <xf numFmtId="0" fontId="43" fillId="0" borderId="0" xfId="0" applyFont="1" applyAlignment="1">
      <alignment horizontal="left" vertical="top" wrapText="1"/>
    </xf>
    <xf numFmtId="0" fontId="44" fillId="2" borderId="9" xfId="0" applyFont="1" applyFill="1" applyBorder="1" applyAlignment="1">
      <alignment horizontal="left" vertical="top" wrapText="1"/>
    </xf>
    <xf numFmtId="0" fontId="44" fillId="2" borderId="10" xfId="0" applyFont="1" applyFill="1" applyBorder="1" applyAlignment="1">
      <alignment horizontal="left" vertical="top" wrapText="1"/>
    </xf>
    <xf numFmtId="0" fontId="44" fillId="2" borderId="10" xfId="0" applyFont="1" applyFill="1" applyBorder="1" applyAlignment="1">
      <alignment horizontal="center" vertical="top" wrapText="1"/>
    </xf>
    <xf numFmtId="0" fontId="44" fillId="2" borderId="11" xfId="0" applyFont="1" applyFill="1" applyBorder="1" applyAlignment="1">
      <alignment vertical="top" wrapText="1"/>
    </xf>
    <xf numFmtId="0" fontId="45" fillId="0" borderId="4" xfId="0" applyFont="1" applyBorder="1" applyAlignment="1">
      <alignment vertical="top" wrapText="1"/>
    </xf>
    <xf numFmtId="0" fontId="38" fillId="0" borderId="4" xfId="0" applyFont="1" applyBorder="1" applyAlignment="1">
      <alignment vertical="top" wrapText="1"/>
    </xf>
    <xf numFmtId="0" fontId="38" fillId="0" borderId="5" xfId="0" applyFont="1" applyBorder="1" applyAlignment="1">
      <alignment vertical="top" wrapText="1"/>
    </xf>
    <xf numFmtId="0" fontId="44" fillId="2" borderId="10" xfId="0" applyFont="1" applyFill="1" applyBorder="1" applyAlignment="1">
      <alignment vertical="top" wrapText="1"/>
    </xf>
    <xf numFmtId="0" fontId="45" fillId="0" borderId="5" xfId="0" applyFont="1" applyBorder="1" applyAlignment="1">
      <alignment vertical="top" wrapText="1"/>
    </xf>
    <xf numFmtId="165" fontId="45" fillId="0" borderId="0" xfId="0" applyNumberFormat="1" applyFont="1" applyAlignment="1">
      <alignment horizontal="left" vertical="top"/>
    </xf>
    <xf numFmtId="4" fontId="53" fillId="0" borderId="4" xfId="0" applyNumberFormat="1" applyFont="1" applyBorder="1" applyAlignment="1">
      <alignment horizontal="right" vertical="top" wrapText="1"/>
    </xf>
    <xf numFmtId="0" fontId="45" fillId="0" borderId="5" xfId="0" applyFont="1" applyBorder="1" applyAlignment="1">
      <alignment vertical="top"/>
    </xf>
    <xf numFmtId="165" fontId="45" fillId="0" borderId="5" xfId="0" applyNumberFormat="1" applyFont="1" applyBorder="1" applyAlignment="1">
      <alignment horizontal="left" vertical="top"/>
    </xf>
    <xf numFmtId="164" fontId="53" fillId="0" borderId="0" xfId="0" applyNumberFormat="1" applyFont="1" applyAlignment="1">
      <alignment vertical="top"/>
    </xf>
    <xf numFmtId="165" fontId="53" fillId="0" borderId="0" xfId="0" applyNumberFormat="1" applyFont="1" applyAlignment="1">
      <alignment horizontal="left" vertical="top"/>
    </xf>
    <xf numFmtId="164" fontId="53" fillId="0" borderId="5" xfId="0" applyNumberFormat="1" applyFont="1" applyBorder="1" applyAlignment="1">
      <alignment vertical="top"/>
    </xf>
    <xf numFmtId="165" fontId="53" fillId="0" borderId="5" xfId="0" applyNumberFormat="1" applyFont="1" applyBorder="1" applyAlignment="1">
      <alignment horizontal="left" vertical="top"/>
    </xf>
    <xf numFmtId="165" fontId="45" fillId="0" borderId="12" xfId="0" applyNumberFormat="1" applyFont="1" applyBorder="1" applyAlignment="1">
      <alignment horizontal="left" vertical="top"/>
    </xf>
    <xf numFmtId="0" fontId="55" fillId="0" borderId="0" xfId="0" applyFont="1" applyAlignment="1">
      <alignment horizontal="center" vertical="top"/>
    </xf>
    <xf numFmtId="165" fontId="45" fillId="0" borderId="0" xfId="0" applyNumberFormat="1" applyFont="1" applyAlignment="1">
      <alignment horizontal="left" vertical="top" wrapText="1"/>
    </xf>
    <xf numFmtId="165" fontId="48" fillId="0" borderId="5" xfId="0" applyNumberFormat="1" applyFont="1" applyBorder="1" applyAlignment="1">
      <alignment horizontal="left" vertical="top" wrapText="1"/>
    </xf>
    <xf numFmtId="0" fontId="57" fillId="0" borderId="0" xfId="0" applyFont="1" applyAlignment="1">
      <alignment vertical="top" wrapText="1"/>
    </xf>
    <xf numFmtId="0" fontId="55" fillId="3" borderId="0" xfId="0" applyFont="1" applyFill="1" applyAlignment="1">
      <alignment horizontal="center" vertical="top"/>
    </xf>
    <xf numFmtId="164" fontId="36" fillId="0" borderId="0" xfId="0" applyNumberFormat="1" applyFont="1" applyAlignment="1">
      <alignment horizontal="left" vertical="top" wrapText="1"/>
    </xf>
    <xf numFmtId="165" fontId="48" fillId="0" borderId="0" xfId="0" applyNumberFormat="1" applyFont="1" applyAlignment="1">
      <alignment horizontal="left" vertical="top" wrapText="1"/>
    </xf>
    <xf numFmtId="0" fontId="40" fillId="0" borderId="0" xfId="0" applyFont="1" applyAlignment="1">
      <alignment vertical="top"/>
    </xf>
    <xf numFmtId="0" fontId="53" fillId="0" borderId="13" xfId="0" applyFont="1" applyBorder="1" applyAlignment="1">
      <alignment horizontal="left" vertical="top" wrapText="1"/>
    </xf>
    <xf numFmtId="0" fontId="45" fillId="3" borderId="5" xfId="0" applyFont="1" applyFill="1" applyBorder="1" applyAlignment="1">
      <alignment vertical="top" wrapText="1"/>
    </xf>
    <xf numFmtId="0" fontId="34" fillId="0" borderId="0" xfId="0" applyFont="1" applyAlignment="1">
      <alignment vertical="top" wrapText="1"/>
    </xf>
    <xf numFmtId="0" fontId="41" fillId="0" borderId="0" xfId="0" applyFont="1" applyAlignment="1">
      <alignment vertical="top" wrapText="1"/>
    </xf>
    <xf numFmtId="0" fontId="38" fillId="0" borderId="5" xfId="0" applyFont="1" applyBorder="1" applyAlignment="1">
      <alignment horizontal="left" vertical="top" wrapText="1"/>
    </xf>
    <xf numFmtId="4" fontId="53" fillId="0" borderId="5" xfId="0" applyNumberFormat="1" applyFont="1" applyBorder="1" applyAlignment="1">
      <alignment horizontal="right" vertical="top" wrapText="1"/>
    </xf>
    <xf numFmtId="4" fontId="45" fillId="0" borderId="0" xfId="0" applyNumberFormat="1" applyFont="1" applyAlignment="1">
      <alignment horizontal="right" vertical="top" wrapText="1"/>
    </xf>
    <xf numFmtId="0" fontId="58" fillId="0" borderId="16" xfId="0" applyFont="1" applyBorder="1" applyAlignment="1"/>
    <xf numFmtId="0" fontId="59" fillId="0" borderId="5" xfId="0" applyFont="1" applyBorder="1">
      <alignment wrapText="1"/>
    </xf>
    <xf numFmtId="0" fontId="58" fillId="0" borderId="0" xfId="0" applyFont="1" applyAlignment="1"/>
    <xf numFmtId="0" fontId="59" fillId="0" borderId="0" xfId="0" applyFont="1" applyAlignment="1">
      <alignment horizontal="left" vertical="top" wrapText="1"/>
    </xf>
    <xf numFmtId="0" fontId="51" fillId="0" borderId="0" xfId="0" applyFont="1" applyAlignment="1">
      <alignment vertical="top" wrapText="1"/>
    </xf>
    <xf numFmtId="0" fontId="61" fillId="0" borderId="0" xfId="0" applyFont="1" applyAlignment="1">
      <alignment vertical="top" wrapText="1"/>
    </xf>
    <xf numFmtId="4" fontId="45" fillId="0" borderId="5" xfId="0" applyNumberFormat="1" applyFont="1" applyBorder="1" applyAlignment="1">
      <alignment horizontal="right" vertical="top" wrapText="1"/>
    </xf>
    <xf numFmtId="0" fontId="50" fillId="0" borderId="17" xfId="0" applyFont="1" applyBorder="1" applyAlignment="1">
      <alignment vertical="top" wrapText="1"/>
    </xf>
    <xf numFmtId="0" fontId="51" fillId="0" borderId="18" xfId="0" applyFont="1" applyBorder="1" applyAlignment="1">
      <alignment vertical="top" wrapText="1"/>
    </xf>
    <xf numFmtId="4" fontId="50" fillId="0" borderId="18" xfId="0" applyNumberFormat="1" applyFont="1" applyBorder="1" applyAlignment="1">
      <alignment vertical="top" wrapText="1"/>
    </xf>
    <xf numFmtId="4" fontId="48" fillId="0" borderId="18" xfId="0" applyNumberFormat="1" applyFont="1" applyBorder="1" applyAlignment="1">
      <alignment vertical="top" wrapText="1"/>
    </xf>
    <xf numFmtId="4" fontId="48" fillId="0" borderId="19" xfId="0" applyNumberFormat="1" applyFont="1" applyBorder="1" applyAlignment="1">
      <alignment vertical="top" wrapText="1"/>
    </xf>
    <xf numFmtId="0" fontId="53" fillId="0" borderId="20" xfId="0" applyFont="1" applyBorder="1" applyAlignment="1">
      <alignment vertical="top" wrapText="1"/>
    </xf>
    <xf numFmtId="0" fontId="53" fillId="0" borderId="15" xfId="0" applyFont="1" applyBorder="1" applyAlignment="1">
      <alignment horizontal="left" vertical="top" wrapText="1"/>
    </xf>
    <xf numFmtId="4" fontId="44" fillId="2" borderId="18" xfId="0" applyNumberFormat="1" applyFont="1" applyFill="1" applyBorder="1" applyAlignment="1">
      <alignment vertical="top" wrapText="1"/>
    </xf>
    <xf numFmtId="4" fontId="44" fillId="2" borderId="18" xfId="0" applyNumberFormat="1" applyFont="1" applyFill="1" applyBorder="1" applyAlignment="1">
      <alignment horizontal="right" vertical="top" wrapText="1"/>
    </xf>
    <xf numFmtId="0" fontId="36" fillId="0" borderId="21" xfId="0" applyFont="1" applyBorder="1" applyAlignment="1">
      <alignment vertical="top" wrapText="1"/>
    </xf>
    <xf numFmtId="0" fontId="40" fillId="0" borderId="20" xfId="0" applyFont="1" applyBorder="1" applyAlignment="1">
      <alignment horizontal="right" vertical="top" wrapText="1"/>
    </xf>
    <xf numFmtId="0" fontId="48" fillId="0" borderId="6" xfId="0" applyFont="1" applyBorder="1" applyAlignment="1">
      <alignment horizontal="center" vertical="top" wrapText="1"/>
    </xf>
    <xf numFmtId="0" fontId="51" fillId="0" borderId="2" xfId="0" applyFont="1" applyBorder="1" applyAlignment="1">
      <alignment horizontal="center" vertical="top" wrapText="1"/>
    </xf>
    <xf numFmtId="4" fontId="45" fillId="0" borderId="6" xfId="0" applyNumberFormat="1" applyFont="1" applyBorder="1" applyAlignment="1">
      <alignment horizontal="right" vertical="top" wrapText="1"/>
    </xf>
    <xf numFmtId="0" fontId="48" fillId="0" borderId="12" xfId="0" applyFont="1" applyBorder="1" applyAlignment="1">
      <alignment vertical="top" wrapText="1"/>
    </xf>
    <xf numFmtId="4" fontId="48" fillId="0" borderId="22" xfId="0" applyNumberFormat="1" applyFont="1" applyBorder="1" applyAlignment="1">
      <alignment vertical="top" wrapText="1"/>
    </xf>
    <xf numFmtId="0" fontId="51" fillId="0" borderId="22" xfId="0" applyFont="1" applyBorder="1" applyAlignment="1">
      <alignment horizontal="center" vertical="top" wrapText="1"/>
    </xf>
    <xf numFmtId="4" fontId="50" fillId="0" borderId="22" xfId="0" applyNumberFormat="1" applyFont="1" applyBorder="1" applyAlignment="1">
      <alignment vertical="top" wrapText="1"/>
    </xf>
    <xf numFmtId="0" fontId="48" fillId="0" borderId="5" xfId="0" applyFont="1" applyBorder="1" applyAlignment="1">
      <alignment horizontal="center" vertical="top"/>
    </xf>
    <xf numFmtId="4" fontId="44" fillId="2" borderId="10" xfId="0" applyNumberFormat="1" applyFont="1" applyFill="1" applyBorder="1" applyAlignment="1">
      <alignment vertical="top" wrapText="1"/>
    </xf>
    <xf numFmtId="4" fontId="44" fillId="2" borderId="10" xfId="0" applyNumberFormat="1" applyFont="1" applyFill="1" applyBorder="1" applyAlignment="1">
      <alignment horizontal="right" vertical="top" wrapText="1"/>
    </xf>
    <xf numFmtId="4" fontId="44" fillId="2" borderId="11" xfId="0" applyNumberFormat="1" applyFont="1" applyFill="1" applyBorder="1" applyAlignment="1">
      <alignment vertical="top" wrapText="1"/>
    </xf>
    <xf numFmtId="0" fontId="0" fillId="0" borderId="0" xfId="0" applyAlignment="1">
      <alignment horizontal="left" vertical="top" wrapText="1"/>
    </xf>
    <xf numFmtId="0" fontId="53" fillId="0" borderId="5" xfId="0" applyFont="1" applyBorder="1" applyAlignment="1">
      <alignment vertical="top"/>
    </xf>
    <xf numFmtId="0" fontId="52" fillId="2" borderId="10" xfId="0" applyFont="1" applyFill="1" applyBorder="1" applyAlignment="1">
      <alignment horizontal="left" vertical="top" wrapText="1"/>
    </xf>
    <xf numFmtId="0" fontId="0" fillId="0" borderId="0" xfId="0" applyAlignment="1">
      <alignment horizontal="right"/>
    </xf>
    <xf numFmtId="4" fontId="48" fillId="0" borderId="4" xfId="0" applyNumberFormat="1" applyFont="1" applyBorder="1" applyAlignment="1">
      <alignment horizontal="right" vertical="top" wrapText="1"/>
    </xf>
    <xf numFmtId="0" fontId="48" fillId="0" borderId="22" xfId="0" applyFont="1" applyBorder="1" applyAlignment="1">
      <alignment vertical="top" wrapText="1"/>
    </xf>
    <xf numFmtId="4" fontId="45" fillId="0" borderId="22" xfId="0" applyNumberFormat="1" applyFont="1" applyBorder="1" applyAlignment="1">
      <alignment horizontal="right" vertical="top" wrapText="1"/>
    </xf>
    <xf numFmtId="0" fontId="38" fillId="0" borderId="0" xfId="0" applyFont="1">
      <alignment wrapText="1"/>
    </xf>
    <xf numFmtId="0" fontId="54" fillId="0" borderId="0" xfId="20" applyAlignment="1" applyProtection="1">
      <alignment wrapText="1"/>
    </xf>
    <xf numFmtId="0" fontId="48" fillId="3" borderId="0" xfId="0" applyFont="1" applyFill="1" applyAlignment="1">
      <alignment horizontal="center" vertical="top" wrapText="1"/>
    </xf>
    <xf numFmtId="0" fontId="36" fillId="0" borderId="7" xfId="0" applyFont="1" applyBorder="1" applyAlignment="1">
      <alignment vertical="top" wrapText="1"/>
    </xf>
    <xf numFmtId="0" fontId="47" fillId="0" borderId="0" xfId="0" applyFont="1" applyAlignment="1">
      <alignment vertical="top" wrapText="1"/>
    </xf>
    <xf numFmtId="0" fontId="34" fillId="0" borderId="0" xfId="39" applyFont="1" applyAlignment="1">
      <alignment vertical="top" wrapText="1"/>
    </xf>
    <xf numFmtId="0" fontId="37" fillId="0" borderId="0" xfId="39" applyFont="1" applyAlignment="1">
      <alignment vertical="top" wrapText="1"/>
    </xf>
    <xf numFmtId="0" fontId="33" fillId="0" borderId="0" xfId="39" applyAlignment="1">
      <alignment vertical="top" wrapText="1"/>
    </xf>
    <xf numFmtId="164" fontId="36" fillId="0" borderId="0" xfId="39" applyNumberFormat="1" applyFont="1" applyAlignment="1">
      <alignment horizontal="left" vertical="top" wrapText="1"/>
    </xf>
    <xf numFmtId="0" fontId="36" fillId="0" borderId="0" xfId="39" applyFont="1" applyAlignment="1">
      <alignment vertical="top" wrapText="1"/>
    </xf>
    <xf numFmtId="0" fontId="35" fillId="0" borderId="0" xfId="39" applyFont="1" applyAlignment="1">
      <alignment vertical="top" wrapText="1"/>
    </xf>
    <xf numFmtId="0" fontId="36" fillId="0" borderId="0" xfId="39" applyFont="1" applyAlignment="1">
      <alignment horizontal="left" vertical="top" wrapText="1"/>
    </xf>
    <xf numFmtId="0" fontId="40" fillId="0" borderId="0" xfId="39" applyFont="1" applyAlignment="1">
      <alignment vertical="top" wrapText="1"/>
    </xf>
    <xf numFmtId="0" fontId="41" fillId="0" borderId="0" xfId="39" applyFont="1" applyAlignment="1">
      <alignment vertical="top" wrapText="1"/>
    </xf>
    <xf numFmtId="0" fontId="42" fillId="0" borderId="0" xfId="39" applyFont="1" applyAlignment="1">
      <alignment vertical="top" wrapText="1"/>
    </xf>
    <xf numFmtId="0" fontId="39" fillId="0" borderId="0" xfId="39" applyFont="1" applyAlignment="1">
      <alignment horizontal="left" vertical="top" wrapText="1"/>
    </xf>
    <xf numFmtId="0" fontId="40" fillId="0" borderId="0" xfId="39" applyFont="1" applyAlignment="1">
      <alignment horizontal="left" vertical="top" wrapText="1"/>
    </xf>
    <xf numFmtId="0" fontId="44" fillId="2" borderId="1" xfId="39" applyFont="1" applyFill="1" applyBorder="1" applyAlignment="1">
      <alignment horizontal="left" vertical="top" wrapText="1"/>
    </xf>
    <xf numFmtId="0" fontId="44" fillId="2" borderId="2" xfId="39" applyFont="1" applyFill="1" applyBorder="1" applyAlignment="1">
      <alignment horizontal="left" vertical="top" wrapText="1"/>
    </xf>
    <xf numFmtId="0" fontId="44" fillId="2" borderId="2" xfId="39" applyFont="1" applyFill="1" applyBorder="1" applyAlignment="1">
      <alignment vertical="top" wrapText="1"/>
    </xf>
    <xf numFmtId="0" fontId="44" fillId="2" borderId="3" xfId="39" applyFont="1" applyFill="1" applyBorder="1" applyAlignment="1">
      <alignment vertical="top" wrapText="1"/>
    </xf>
    <xf numFmtId="0" fontId="44" fillId="0" borderId="0" xfId="39" applyFont="1" applyAlignment="1">
      <alignment vertical="top" wrapText="1"/>
    </xf>
    <xf numFmtId="0" fontId="48" fillId="0" borderId="5" xfId="39" applyFont="1" applyBorder="1" applyAlignment="1">
      <alignment vertical="top"/>
    </xf>
    <xf numFmtId="165" fontId="48" fillId="0" borderId="5" xfId="39" applyNumberFormat="1" applyFont="1" applyBorder="1" applyAlignment="1">
      <alignment horizontal="left" vertical="top"/>
    </xf>
    <xf numFmtId="165" fontId="45" fillId="0" borderId="0" xfId="39" applyNumberFormat="1" applyFont="1" applyAlignment="1">
      <alignment horizontal="left" vertical="top"/>
    </xf>
    <xf numFmtId="0" fontId="46" fillId="0" borderId="0" xfId="39" applyFont="1" applyAlignment="1">
      <alignment vertical="top" wrapText="1"/>
    </xf>
    <xf numFmtId="0" fontId="39" fillId="0" borderId="0" xfId="39" applyFont="1" applyAlignment="1">
      <alignment vertical="top" wrapText="1"/>
    </xf>
    <xf numFmtId="164" fontId="53" fillId="0" borderId="5" xfId="39" applyNumberFormat="1" applyFont="1" applyBorder="1" applyAlignment="1">
      <alignment vertical="top"/>
    </xf>
    <xf numFmtId="0" fontId="48" fillId="0" borderId="0" xfId="39" applyFont="1" applyAlignment="1">
      <alignment vertical="top"/>
    </xf>
    <xf numFmtId="165" fontId="48" fillId="0" borderId="0" xfId="39" applyNumberFormat="1" applyFont="1" applyAlignment="1">
      <alignment horizontal="left" vertical="top"/>
    </xf>
    <xf numFmtId="0" fontId="40" fillId="0" borderId="0" xfId="39" applyFont="1" applyAlignment="1">
      <alignment horizontal="right" vertical="top" wrapText="1"/>
    </xf>
    <xf numFmtId="0" fontId="43" fillId="0" borderId="0" xfId="39" applyFont="1" applyAlignment="1">
      <alignment vertical="top" wrapText="1"/>
    </xf>
    <xf numFmtId="0" fontId="44" fillId="2" borderId="9" xfId="39" applyFont="1" applyFill="1" applyBorder="1" applyAlignment="1">
      <alignment horizontal="left" vertical="top" wrapText="1"/>
    </xf>
    <xf numFmtId="0" fontId="44" fillId="2" borderId="10" xfId="39" applyFont="1" applyFill="1" applyBorder="1" applyAlignment="1">
      <alignment horizontal="left" vertical="top" wrapText="1"/>
    </xf>
    <xf numFmtId="0" fontId="44" fillId="2" borderId="10" xfId="39" applyFont="1" applyFill="1" applyBorder="1" applyAlignment="1">
      <alignment horizontal="center" vertical="top" wrapText="1"/>
    </xf>
    <xf numFmtId="0" fontId="44" fillId="2" borderId="11" xfId="39" applyFont="1" applyFill="1" applyBorder="1" applyAlignment="1">
      <alignment vertical="top" wrapText="1"/>
    </xf>
    <xf numFmtId="0" fontId="48" fillId="0" borderId="0" xfId="39" applyFont="1" applyAlignment="1">
      <alignment vertical="top" wrapText="1"/>
    </xf>
    <xf numFmtId="0" fontId="48" fillId="0" borderId="5" xfId="39" applyFont="1" applyBorder="1" applyAlignment="1">
      <alignment vertical="top" wrapText="1"/>
    </xf>
    <xf numFmtId="0" fontId="48" fillId="0" borderId="4" xfId="39" applyFont="1" applyBorder="1" applyAlignment="1">
      <alignment vertical="top" wrapText="1"/>
    </xf>
    <xf numFmtId="0" fontId="35" fillId="0" borderId="0" xfId="39" applyFont="1" applyAlignment="1">
      <alignment horizontal="left" vertical="top" wrapText="1"/>
    </xf>
    <xf numFmtId="0" fontId="44" fillId="2" borderId="2" xfId="39" applyFont="1" applyFill="1" applyBorder="1" applyAlignment="1">
      <alignment horizontal="center" vertical="top" wrapText="1"/>
    </xf>
    <xf numFmtId="4" fontId="44" fillId="2" borderId="2" xfId="39" applyNumberFormat="1" applyFont="1" applyFill="1" applyBorder="1" applyAlignment="1">
      <alignment vertical="top" wrapText="1"/>
    </xf>
    <xf numFmtId="4" fontId="44" fillId="2" borderId="2" xfId="39" applyNumberFormat="1" applyFont="1" applyFill="1" applyBorder="1" applyAlignment="1">
      <alignment horizontal="right" vertical="top" wrapText="1"/>
    </xf>
    <xf numFmtId="4" fontId="44" fillId="2" borderId="3" xfId="39" applyNumberFormat="1" applyFont="1" applyFill="1" applyBorder="1" applyAlignment="1">
      <alignment vertical="top" wrapText="1"/>
    </xf>
    <xf numFmtId="0" fontId="49" fillId="0" borderId="0" xfId="39" applyFont="1" applyAlignment="1">
      <alignment vertical="top" wrapText="1"/>
    </xf>
    <xf numFmtId="4" fontId="45" fillId="0" borderId="4" xfId="39" applyNumberFormat="1" applyFont="1" applyBorder="1" applyAlignment="1">
      <alignment horizontal="right" vertical="top" wrapText="1"/>
    </xf>
    <xf numFmtId="0" fontId="48" fillId="0" borderId="6" xfId="39" applyFont="1" applyBorder="1" applyAlignment="1">
      <alignment vertical="top" wrapText="1"/>
    </xf>
    <xf numFmtId="0" fontId="50" fillId="0" borderId="1" xfId="39" applyFont="1" applyBorder="1" applyAlignment="1">
      <alignment vertical="top" wrapText="1"/>
    </xf>
    <xf numFmtId="0" fontId="51" fillId="0" borderId="2" xfId="39" applyFont="1" applyBorder="1" applyAlignment="1">
      <alignment vertical="top" wrapText="1"/>
    </xf>
    <xf numFmtId="4" fontId="50" fillId="0" borderId="2" xfId="39" applyNumberFormat="1" applyFont="1" applyBorder="1" applyAlignment="1">
      <alignment vertical="top" wrapText="1"/>
    </xf>
    <xf numFmtId="4" fontId="48" fillId="0" borderId="2" xfId="39" applyNumberFormat="1" applyFont="1" applyBorder="1" applyAlignment="1">
      <alignment vertical="top" wrapText="1"/>
    </xf>
    <xf numFmtId="4" fontId="48" fillId="0" borderId="3" xfId="39" applyNumberFormat="1" applyFont="1" applyBorder="1" applyAlignment="1">
      <alignment vertical="top" wrapText="1"/>
    </xf>
    <xf numFmtId="4" fontId="48" fillId="0" borderId="0" xfId="39" applyNumberFormat="1" applyFont="1" applyAlignment="1">
      <alignment vertical="top" wrapText="1"/>
    </xf>
    <xf numFmtId="4" fontId="36" fillId="0" borderId="0" xfId="39" applyNumberFormat="1" applyFont="1" applyAlignment="1">
      <alignment vertical="top" wrapText="1"/>
    </xf>
    <xf numFmtId="4" fontId="33" fillId="0" borderId="0" xfId="39" applyNumberFormat="1" applyAlignment="1">
      <alignment vertical="top" wrapText="1"/>
    </xf>
    <xf numFmtId="4" fontId="36" fillId="0" borderId="7" xfId="39" applyNumberFormat="1" applyFont="1" applyBorder="1" applyAlignment="1">
      <alignment vertical="top" wrapText="1"/>
    </xf>
    <xf numFmtId="4" fontId="40" fillId="0" borderId="0" xfId="39" applyNumberFormat="1" applyFont="1" applyAlignment="1">
      <alignment horizontal="right" vertical="top" wrapText="1"/>
    </xf>
    <xf numFmtId="4" fontId="43" fillId="0" borderId="0" xfId="39" applyNumberFormat="1" applyFont="1" applyAlignment="1">
      <alignment vertical="top" wrapText="1"/>
    </xf>
    <xf numFmtId="4" fontId="40" fillId="0" borderId="8" xfId="39" applyNumberFormat="1" applyFont="1" applyBorder="1" applyAlignment="1">
      <alignment vertical="top" wrapText="1"/>
    </xf>
    <xf numFmtId="0" fontId="33" fillId="0" borderId="0" xfId="39" applyAlignment="1">
      <alignment horizontal="left" vertical="top" wrapText="1"/>
    </xf>
    <xf numFmtId="0" fontId="44" fillId="2" borderId="1" xfId="39" applyFont="1" applyFill="1" applyBorder="1" applyAlignment="1">
      <alignment horizontal="center" vertical="top" wrapText="1"/>
    </xf>
    <xf numFmtId="0" fontId="45" fillId="3" borderId="4" xfId="39" applyFont="1" applyFill="1" applyBorder="1" applyAlignment="1">
      <alignment vertical="top" wrapText="1"/>
    </xf>
    <xf numFmtId="0" fontId="45" fillId="3" borderId="4" xfId="39" applyFont="1" applyFill="1" applyBorder="1" applyAlignment="1">
      <alignment horizontal="left" vertical="top" wrapText="1"/>
    </xf>
    <xf numFmtId="0" fontId="33" fillId="0" borderId="0" xfId="39">
      <alignment wrapText="1"/>
    </xf>
    <xf numFmtId="0" fontId="33" fillId="0" borderId="0" xfId="39" applyAlignment="1">
      <alignment horizontal="right"/>
    </xf>
    <xf numFmtId="0" fontId="48" fillId="3" borderId="4" xfId="39" applyFont="1" applyFill="1" applyBorder="1" applyAlignment="1">
      <alignment vertical="top" wrapText="1"/>
    </xf>
    <xf numFmtId="0" fontId="48" fillId="3" borderId="4" xfId="39" applyFont="1" applyFill="1" applyBorder="1" applyAlignment="1">
      <alignment horizontal="left" vertical="top" wrapText="1"/>
    </xf>
    <xf numFmtId="4" fontId="48" fillId="0" borderId="4" xfId="39" applyNumberFormat="1" applyFont="1" applyBorder="1" applyAlignment="1">
      <alignment horizontal="right" vertical="top" wrapText="1"/>
    </xf>
    <xf numFmtId="0" fontId="52" fillId="2" borderId="2" xfId="39" applyFont="1" applyFill="1" applyBorder="1" applyAlignment="1">
      <alignment horizontal="left" vertical="top" wrapText="1"/>
    </xf>
    <xf numFmtId="0" fontId="52" fillId="2" borderId="3" xfId="39" applyFont="1" applyFill="1" applyBorder="1" applyAlignment="1">
      <alignment vertical="top" wrapText="1"/>
    </xf>
    <xf numFmtId="0" fontId="38" fillId="0" borderId="0" xfId="39" applyFont="1" applyAlignment="1">
      <alignment vertical="top" wrapText="1"/>
    </xf>
    <xf numFmtId="0" fontId="53" fillId="0" borderId="4" xfId="39" applyFont="1" applyBorder="1" applyAlignment="1">
      <alignment horizontal="left" vertical="top" wrapText="1"/>
    </xf>
    <xf numFmtId="0" fontId="53" fillId="0" borderId="4" xfId="39" applyFont="1" applyBorder="1" applyAlignment="1">
      <alignment vertical="top" wrapText="1"/>
    </xf>
    <xf numFmtId="0" fontId="53" fillId="0" borderId="5" xfId="39" applyFont="1" applyBorder="1" applyAlignment="1">
      <alignment horizontal="left" vertical="top" wrapText="1"/>
    </xf>
    <xf numFmtId="0" fontId="52" fillId="0" borderId="0" xfId="39" applyFont="1" applyAlignment="1">
      <alignment vertical="top" wrapText="1"/>
    </xf>
    <xf numFmtId="0" fontId="53" fillId="0" borderId="0" xfId="39" applyFont="1" applyAlignment="1">
      <alignment horizontal="left" vertical="top" wrapText="1"/>
    </xf>
    <xf numFmtId="0" fontId="53" fillId="0" borderId="0" xfId="39" applyFont="1" applyAlignment="1">
      <alignment vertical="top" wrapText="1"/>
    </xf>
    <xf numFmtId="0" fontId="45" fillId="3" borderId="5" xfId="0" applyFont="1" applyFill="1" applyBorder="1" applyAlignment="1">
      <alignment horizontal="left" vertical="top" wrapText="1"/>
    </xf>
    <xf numFmtId="4" fontId="53" fillId="0" borderId="4" xfId="0" applyNumberFormat="1" applyFont="1" applyBorder="1" applyAlignment="1">
      <alignment vertical="top" wrapText="1"/>
    </xf>
    <xf numFmtId="4" fontId="53" fillId="0" borderId="5" xfId="0" applyNumberFormat="1" applyFont="1" applyBorder="1" applyAlignment="1">
      <alignment vertical="top" wrapText="1"/>
    </xf>
    <xf numFmtId="2" fontId="53" fillId="0" borderId="5" xfId="0" applyNumberFormat="1" applyFont="1" applyBorder="1" applyAlignment="1">
      <alignment vertical="top" wrapText="1"/>
    </xf>
    <xf numFmtId="4" fontId="53" fillId="0" borderId="13" xfId="0" applyNumberFormat="1" applyFont="1" applyBorder="1" applyAlignment="1">
      <alignment vertical="top" wrapText="1"/>
    </xf>
    <xf numFmtId="2" fontId="53" fillId="0" borderId="4" xfId="0" applyNumberFormat="1" applyFont="1" applyBorder="1" applyAlignment="1">
      <alignment vertical="top" wrapText="1"/>
    </xf>
    <xf numFmtId="0" fontId="48" fillId="0" borderId="5" xfId="40" applyFont="1" applyBorder="1" applyAlignment="1">
      <alignment vertical="top" wrapText="1"/>
    </xf>
    <xf numFmtId="165" fontId="48" fillId="0" borderId="0" xfId="40" applyNumberFormat="1" applyFont="1" applyAlignment="1">
      <alignment horizontal="left" vertical="top" wrapText="1"/>
    </xf>
    <xf numFmtId="0" fontId="46" fillId="0" borderId="0" xfId="40" applyFont="1" applyAlignment="1">
      <alignment vertical="top" wrapText="1"/>
    </xf>
    <xf numFmtId="0" fontId="33" fillId="0" borderId="0" xfId="40">
      <alignment wrapText="1"/>
    </xf>
    <xf numFmtId="0" fontId="48" fillId="0" borderId="4" xfId="40" applyFont="1" applyBorder="1" applyAlignment="1">
      <alignment vertical="top" wrapText="1"/>
    </xf>
    <xf numFmtId="0" fontId="48" fillId="0" borderId="0" xfId="40" applyFont="1" applyAlignment="1">
      <alignment vertical="top" wrapText="1"/>
    </xf>
    <xf numFmtId="0" fontId="0" fillId="0" borderId="5" xfId="0" applyBorder="1">
      <alignment wrapText="1"/>
    </xf>
    <xf numFmtId="0" fontId="44" fillId="2" borderId="10" xfId="39" applyFont="1" applyFill="1" applyBorder="1" applyAlignment="1">
      <alignment vertical="top" wrapText="1"/>
    </xf>
    <xf numFmtId="0" fontId="59" fillId="0" borderId="0" xfId="39" applyFont="1" applyAlignment="1">
      <alignment horizontal="left" vertical="top" wrapText="1"/>
    </xf>
    <xf numFmtId="0" fontId="38" fillId="0" borderId="5" xfId="39" applyFont="1" applyBorder="1" applyAlignment="1">
      <alignment vertical="top" wrapText="1"/>
    </xf>
    <xf numFmtId="4" fontId="38" fillId="0" borderId="4" xfId="39" applyNumberFormat="1" applyFont="1" applyBorder="1" applyAlignment="1">
      <alignment horizontal="right" vertical="top" wrapText="1"/>
    </xf>
    <xf numFmtId="0" fontId="44" fillId="2" borderId="9" xfId="39" applyFont="1" applyFill="1" applyBorder="1" applyAlignment="1">
      <alignment horizontal="center" vertical="top" wrapText="1"/>
    </xf>
    <xf numFmtId="4" fontId="44" fillId="2" borderId="10" xfId="39" applyNumberFormat="1" applyFont="1" applyFill="1" applyBorder="1" applyAlignment="1">
      <alignment vertical="top" wrapText="1"/>
    </xf>
    <xf numFmtId="4" fontId="44" fillId="2" borderId="10" xfId="39" applyNumberFormat="1" applyFont="1" applyFill="1" applyBorder="1" applyAlignment="1">
      <alignment horizontal="right" vertical="top" wrapText="1"/>
    </xf>
    <xf numFmtId="4" fontId="44" fillId="2" borderId="11" xfId="39" applyNumberFormat="1" applyFont="1" applyFill="1" applyBorder="1" applyAlignment="1">
      <alignment vertical="top" wrapText="1"/>
    </xf>
    <xf numFmtId="0" fontId="61" fillId="3" borderId="5" xfId="39" applyFont="1" applyFill="1" applyBorder="1" applyAlignment="1">
      <alignment vertical="top" wrapText="1"/>
    </xf>
    <xf numFmtId="0" fontId="61" fillId="3" borderId="5" xfId="39" applyFont="1" applyFill="1" applyBorder="1" applyAlignment="1">
      <alignment horizontal="left" vertical="top" wrapText="1"/>
    </xf>
    <xf numFmtId="4" fontId="61" fillId="0" borderId="5" xfId="39" applyNumberFormat="1" applyFont="1" applyBorder="1" applyAlignment="1">
      <alignment horizontal="right" vertical="top" wrapText="1"/>
    </xf>
    <xf numFmtId="0" fontId="61" fillId="0" borderId="0" xfId="39" applyFont="1" applyAlignment="1">
      <alignment vertical="top" wrapText="1"/>
    </xf>
    <xf numFmtId="0" fontId="61" fillId="0" borderId="5" xfId="39" applyFont="1" applyBorder="1" applyAlignment="1">
      <alignment vertical="top" wrapText="1"/>
    </xf>
    <xf numFmtId="4" fontId="45" fillId="0" borderId="5" xfId="39" applyNumberFormat="1" applyFont="1" applyBorder="1" applyAlignment="1">
      <alignment horizontal="right" vertical="top" wrapText="1"/>
    </xf>
    <xf numFmtId="0" fontId="50" fillId="0" borderId="17" xfId="39" applyFont="1" applyBorder="1" applyAlignment="1">
      <alignment vertical="top" wrapText="1"/>
    </xf>
    <xf numFmtId="0" fontId="51" fillId="0" borderId="18" xfId="39" applyFont="1" applyBorder="1" applyAlignment="1">
      <alignment vertical="top" wrapText="1"/>
    </xf>
    <xf numFmtId="4" fontId="50" fillId="0" borderId="18" xfId="39" applyNumberFormat="1" applyFont="1" applyBorder="1" applyAlignment="1">
      <alignment vertical="top" wrapText="1"/>
    </xf>
    <xf numFmtId="4" fontId="48" fillId="0" borderId="18" xfId="39" applyNumberFormat="1" applyFont="1" applyBorder="1" applyAlignment="1">
      <alignment vertical="top" wrapText="1"/>
    </xf>
    <xf numFmtId="4" fontId="48" fillId="0" borderId="19" xfId="39" applyNumberFormat="1" applyFont="1" applyBorder="1" applyAlignment="1">
      <alignment vertical="top" wrapText="1"/>
    </xf>
    <xf numFmtId="0" fontId="53" fillId="0" borderId="5" xfId="39" applyFont="1" applyBorder="1" applyAlignment="1">
      <alignment vertical="top" wrapText="1"/>
    </xf>
    <xf numFmtId="0" fontId="44" fillId="2" borderId="9" xfId="0" applyFont="1" applyFill="1" applyBorder="1" applyAlignment="1">
      <alignment horizontal="center" vertical="top" wrapText="1"/>
    </xf>
    <xf numFmtId="0" fontId="33" fillId="0" borderId="5" xfId="39" applyBorder="1" applyAlignment="1">
      <alignment vertical="top" wrapText="1"/>
    </xf>
    <xf numFmtId="0" fontId="44" fillId="2" borderId="25" xfId="0" applyFont="1" applyFill="1" applyBorder="1" applyAlignment="1">
      <alignment horizontal="left" vertical="top" wrapText="1"/>
    </xf>
    <xf numFmtId="0" fontId="44" fillId="2" borderId="13" xfId="0" applyFont="1" applyFill="1" applyBorder="1" applyAlignment="1">
      <alignment horizontal="center" vertical="top" wrapText="1"/>
    </xf>
    <xf numFmtId="4" fontId="44" fillId="2" borderId="13" xfId="0" applyNumberFormat="1" applyFont="1" applyFill="1" applyBorder="1" applyAlignment="1">
      <alignment vertical="top" wrapText="1"/>
    </xf>
    <xf numFmtId="4" fontId="44" fillId="2" borderId="13" xfId="0" applyNumberFormat="1" applyFont="1" applyFill="1" applyBorder="1" applyAlignment="1">
      <alignment horizontal="right" vertical="top" wrapText="1"/>
    </xf>
    <xf numFmtId="4" fontId="44" fillId="2" borderId="12" xfId="0" applyNumberFormat="1" applyFont="1" applyFill="1" applyBorder="1" applyAlignment="1">
      <alignment vertical="top" wrapText="1"/>
    </xf>
    <xf numFmtId="0" fontId="52" fillId="0" borderId="5" xfId="0" applyFont="1" applyBorder="1" applyAlignment="1">
      <alignment vertical="top" wrapText="1"/>
    </xf>
    <xf numFmtId="0" fontId="34" fillId="2" borderId="28" xfId="0" applyFont="1" applyFill="1" applyBorder="1" applyAlignment="1">
      <alignment vertical="top" wrapText="1"/>
    </xf>
    <xf numFmtId="0" fontId="34" fillId="2" borderId="26" xfId="0" applyFont="1" applyFill="1" applyBorder="1" applyAlignment="1">
      <alignment vertical="top" wrapText="1"/>
    </xf>
    <xf numFmtId="4" fontId="43" fillId="0" borderId="8" xfId="0" applyNumberFormat="1" applyFont="1" applyBorder="1" applyAlignment="1">
      <alignment horizontal="left" vertical="top" wrapText="1"/>
    </xf>
    <xf numFmtId="4" fontId="35" fillId="0" borderId="0" xfId="0" applyNumberFormat="1" applyFont="1" applyAlignment="1">
      <alignment vertical="top" wrapText="1"/>
    </xf>
    <xf numFmtId="0" fontId="52" fillId="0" borderId="4" xfId="0" applyFont="1" applyBorder="1" applyAlignment="1">
      <alignment vertical="top" wrapText="1"/>
    </xf>
    <xf numFmtId="0" fontId="52" fillId="2" borderId="1" xfId="0" applyFont="1" applyFill="1" applyBorder="1" applyAlignment="1">
      <alignment vertical="top" wrapText="1"/>
    </xf>
    <xf numFmtId="0" fontId="52" fillId="2" borderId="2" xfId="0" applyFont="1" applyFill="1" applyBorder="1" applyAlignment="1">
      <alignment vertical="top" wrapText="1"/>
    </xf>
    <xf numFmtId="0" fontId="34" fillId="2" borderId="29" xfId="0" applyFont="1" applyFill="1" applyBorder="1" applyAlignment="1">
      <alignment vertical="top" wrapText="1"/>
    </xf>
    <xf numFmtId="0" fontId="40" fillId="0" borderId="7" xfId="0" applyFont="1" applyBorder="1" applyAlignment="1">
      <alignment vertical="top" wrapText="1"/>
    </xf>
    <xf numFmtId="0" fontId="44" fillId="2" borderId="5" xfId="0" applyFont="1" applyFill="1" applyBorder="1" applyAlignment="1">
      <alignment horizontal="left" vertical="top" wrapText="1"/>
    </xf>
    <xf numFmtId="0" fontId="44" fillId="2" borderId="5" xfId="0" applyFont="1" applyFill="1" applyBorder="1" applyAlignment="1">
      <alignment horizontal="center" vertical="top"/>
    </xf>
    <xf numFmtId="0" fontId="44" fillId="2" borderId="5" xfId="0" applyFont="1" applyFill="1" applyBorder="1" applyAlignment="1">
      <alignment vertical="top" wrapText="1"/>
    </xf>
    <xf numFmtId="0" fontId="53" fillId="0" borderId="4" xfId="40" applyFont="1" applyBorder="1" applyAlignment="1">
      <alignment vertical="top"/>
    </xf>
    <xf numFmtId="49" fontId="55" fillId="0" borderId="0" xfId="0" applyNumberFormat="1" applyFont="1" applyAlignment="1">
      <alignment vertical="top" wrapText="1"/>
    </xf>
    <xf numFmtId="49" fontId="45" fillId="0" borderId="0" xfId="0" applyNumberFormat="1" applyFont="1" applyAlignment="1">
      <alignment vertical="top" wrapText="1"/>
    </xf>
    <xf numFmtId="49" fontId="0" fillId="0" borderId="0" xfId="0" applyNumberFormat="1" applyAlignment="1">
      <alignment vertical="top" wrapText="1"/>
    </xf>
    <xf numFmtId="49" fontId="55" fillId="0" borderId="0" xfId="0" applyNumberFormat="1" applyFont="1" applyAlignment="1">
      <alignment horizontal="center" vertical="top" wrapText="1"/>
    </xf>
    <xf numFmtId="0" fontId="55" fillId="0" borderId="0" xfId="0" applyFont="1" applyAlignment="1">
      <alignment horizontal="center" vertical="top" wrapText="1"/>
    </xf>
    <xf numFmtId="0" fontId="38" fillId="0" borderId="5" xfId="0" applyFont="1" applyBorder="1" applyAlignment="1">
      <alignment horizontal="left" wrapText="1"/>
    </xf>
    <xf numFmtId="0" fontId="48" fillId="0" borderId="6" xfId="0" applyFont="1" applyBorder="1" applyAlignment="1">
      <alignment vertical="top"/>
    </xf>
    <xf numFmtId="0" fontId="48" fillId="0" borderId="6" xfId="0" applyFont="1" applyBorder="1" applyAlignment="1">
      <alignment horizontal="center" vertical="top"/>
    </xf>
    <xf numFmtId="0" fontId="38" fillId="0" borderId="5" xfId="0" applyFont="1" applyBorder="1" applyAlignment="1">
      <alignment vertical="top"/>
    </xf>
    <xf numFmtId="4" fontId="45" fillId="0" borderId="6" xfId="0" applyNumberFormat="1" applyFont="1" applyBorder="1" applyAlignment="1">
      <alignment horizontal="right" vertical="top"/>
    </xf>
    <xf numFmtId="0" fontId="53" fillId="0" borderId="30" xfId="0" applyFont="1" applyBorder="1" applyAlignment="1">
      <alignment vertical="top" wrapText="1"/>
    </xf>
    <xf numFmtId="0" fontId="52" fillId="2" borderId="29" xfId="0" applyFont="1" applyFill="1" applyBorder="1" applyAlignment="1">
      <alignment vertical="top" wrapText="1"/>
    </xf>
    <xf numFmtId="0" fontId="0" fillId="0" borderId="23" xfId="0" applyBorder="1">
      <alignment wrapText="1"/>
    </xf>
    <xf numFmtId="0" fontId="34" fillId="0" borderId="0" xfId="0" applyFont="1" applyAlignment="1">
      <alignment vertical="top"/>
    </xf>
    <xf numFmtId="0" fontId="37" fillId="0" borderId="0" xfId="0" applyFont="1" applyAlignment="1">
      <alignment vertical="top"/>
    </xf>
    <xf numFmtId="0" fontId="37" fillId="0" borderId="0" xfId="0" applyFont="1" applyAlignment="1">
      <alignment horizontal="left" vertical="top"/>
    </xf>
    <xf numFmtId="0" fontId="35" fillId="0" borderId="0" xfId="0" applyFont="1" applyAlignment="1">
      <alignment vertical="top"/>
    </xf>
    <xf numFmtId="0" fontId="44" fillId="2" borderId="1"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44" fillId="2" borderId="3" xfId="0" applyFont="1" applyFill="1" applyBorder="1" applyAlignment="1">
      <alignment horizontal="center" vertical="center" wrapText="1"/>
    </xf>
    <xf numFmtId="164" fontId="62" fillId="0" borderId="0" xfId="0" applyNumberFormat="1" applyFont="1" applyAlignment="1">
      <alignment horizontal="left" vertical="top"/>
    </xf>
    <xf numFmtId="164" fontId="62" fillId="0" borderId="0" xfId="0" applyNumberFormat="1" applyFont="1" applyAlignment="1">
      <alignment horizontal="left" vertical="top" wrapText="1"/>
    </xf>
    <xf numFmtId="0" fontId="56" fillId="0" borderId="0" xfId="0" applyFont="1" applyAlignment="1">
      <alignment vertical="top" wrapText="1"/>
    </xf>
    <xf numFmtId="164" fontId="36" fillId="0" borderId="0" xfId="0" applyNumberFormat="1" applyFont="1" applyAlignment="1">
      <alignment horizontal="left" vertical="top"/>
    </xf>
    <xf numFmtId="0" fontId="40" fillId="0" borderId="0" xfId="0" applyFont="1" applyAlignment="1">
      <alignment horizontal="left" vertical="top"/>
    </xf>
    <xf numFmtId="0" fontId="47" fillId="0" borderId="0" xfId="0" applyFont="1" applyAlignment="1">
      <alignment vertical="top"/>
    </xf>
    <xf numFmtId="0" fontId="36" fillId="0" borderId="0" xfId="0" applyFont="1" applyAlignment="1">
      <alignment horizontal="left" vertical="top"/>
    </xf>
    <xf numFmtId="0" fontId="40" fillId="0" borderId="7" xfId="0" applyFont="1" applyBorder="1" applyAlignment="1">
      <alignment vertical="top"/>
    </xf>
    <xf numFmtId="0" fontId="36" fillId="0" borderId="0" xfId="0" applyFont="1" applyAlignment="1">
      <alignment vertical="top"/>
    </xf>
    <xf numFmtId="0" fontId="36" fillId="0" borderId="7" xfId="0" applyFont="1" applyBorder="1" applyAlignment="1">
      <alignment vertical="top"/>
    </xf>
    <xf numFmtId="0" fontId="0" fillId="0" borderId="0" xfId="0" applyAlignment="1"/>
    <xf numFmtId="0" fontId="43" fillId="0" borderId="0" xfId="0" applyFont="1" applyAlignment="1">
      <alignment horizontal="left" vertical="top"/>
    </xf>
    <xf numFmtId="0" fontId="0" fillId="0" borderId="0" xfId="0" applyAlignment="1">
      <alignment vertical="top"/>
    </xf>
    <xf numFmtId="0" fontId="34" fillId="2" borderId="29" xfId="0" applyFont="1" applyFill="1" applyBorder="1" applyAlignment="1">
      <alignment vertical="top"/>
    </xf>
    <xf numFmtId="0" fontId="39" fillId="0" borderId="0" xfId="0" applyFont="1" applyAlignment="1">
      <alignment horizontal="left" vertical="top"/>
    </xf>
    <xf numFmtId="49" fontId="46" fillId="0" borderId="0" xfId="0" applyNumberFormat="1" applyFont="1" applyAlignment="1">
      <alignment horizontal="center" vertical="top" wrapText="1"/>
    </xf>
    <xf numFmtId="49" fontId="46" fillId="0" borderId="0" xfId="0" applyNumberFormat="1" applyFont="1" applyAlignment="1">
      <alignment vertical="top" wrapText="1"/>
    </xf>
    <xf numFmtId="0" fontId="38" fillId="0" borderId="0" xfId="39" applyFont="1">
      <alignment wrapText="1"/>
    </xf>
    <xf numFmtId="0" fontId="52" fillId="2" borderId="11" xfId="0" applyFont="1" applyFill="1" applyBorder="1" applyAlignment="1">
      <alignment vertical="top" wrapText="1"/>
    </xf>
    <xf numFmtId="0" fontId="36" fillId="0" borderId="21" xfId="0" applyFont="1" applyBorder="1" applyAlignment="1">
      <alignment horizontal="left" vertical="top" wrapText="1"/>
    </xf>
    <xf numFmtId="0" fontId="65" fillId="3" borderId="5" xfId="0" applyFont="1" applyFill="1" applyBorder="1" applyAlignment="1"/>
    <xf numFmtId="0" fontId="65" fillId="3" borderId="5" xfId="0" applyFont="1" applyFill="1" applyBorder="1">
      <alignment wrapText="1"/>
    </xf>
    <xf numFmtId="0" fontId="64" fillId="0" borderId="5" xfId="0" applyFont="1" applyBorder="1">
      <alignment wrapText="1"/>
    </xf>
    <xf numFmtId="0" fontId="48" fillId="3" borderId="5" xfId="0" applyFont="1" applyFill="1" applyBorder="1" applyAlignment="1">
      <alignment vertical="top" wrapText="1"/>
    </xf>
    <xf numFmtId="0" fontId="60" fillId="3" borderId="5" xfId="0" applyFont="1" applyFill="1" applyBorder="1" applyAlignment="1"/>
    <xf numFmtId="0" fontId="44" fillId="3" borderId="5" xfId="0" applyFont="1" applyFill="1" applyBorder="1" applyAlignment="1">
      <alignment horizontal="left" vertical="top" wrapText="1"/>
    </xf>
    <xf numFmtId="0" fontId="44" fillId="3" borderId="5" xfId="0" applyFont="1" applyFill="1" applyBorder="1" applyAlignment="1">
      <alignment horizontal="center" vertical="top" wrapText="1"/>
    </xf>
    <xf numFmtId="0" fontId="44" fillId="3" borderId="5" xfId="0" applyFont="1" applyFill="1" applyBorder="1" applyAlignment="1">
      <alignment vertical="top" wrapText="1"/>
    </xf>
    <xf numFmtId="0" fontId="60" fillId="3" borderId="5" xfId="0" applyFont="1" applyFill="1" applyBorder="1">
      <alignment wrapText="1"/>
    </xf>
    <xf numFmtId="4" fontId="45" fillId="3" borderId="5" xfId="0" applyNumberFormat="1" applyFont="1" applyFill="1" applyBorder="1" applyAlignment="1">
      <alignment horizontal="right" vertical="top" wrapText="1"/>
    </xf>
    <xf numFmtId="4" fontId="45" fillId="0" borderId="5" xfId="0" applyNumberFormat="1" applyFont="1" applyBorder="1" applyAlignment="1">
      <alignment horizontal="right" vertical="top"/>
    </xf>
    <xf numFmtId="0" fontId="34" fillId="0" borderId="0" xfId="0" applyFont="1" applyAlignment="1">
      <alignment horizontal="right" vertical="top" wrapText="1"/>
    </xf>
    <xf numFmtId="0" fontId="44" fillId="2" borderId="10" xfId="0" applyFont="1" applyFill="1" applyBorder="1" applyAlignment="1">
      <alignment horizontal="right" vertical="top" wrapText="1"/>
    </xf>
    <xf numFmtId="0" fontId="48" fillId="0" borderId="0" xfId="0" applyFont="1" applyAlignment="1">
      <alignment horizontal="right" vertical="top"/>
    </xf>
    <xf numFmtId="0" fontId="44" fillId="0" borderId="0" xfId="0" applyFont="1" applyAlignment="1">
      <alignment horizontal="right" vertical="top" wrapText="1"/>
    </xf>
    <xf numFmtId="0" fontId="39" fillId="0" borderId="0" xfId="0" applyFont="1" applyAlignment="1">
      <alignment horizontal="right" vertical="top" wrapText="1"/>
    </xf>
    <xf numFmtId="0" fontId="57" fillId="0" borderId="0" xfId="0" applyFont="1" applyAlignment="1">
      <alignment horizontal="right" vertical="top" wrapText="1"/>
    </xf>
    <xf numFmtId="0" fontId="0" fillId="0" borderId="0" xfId="0" applyAlignment="1">
      <alignment horizontal="right" vertical="top" wrapText="1"/>
    </xf>
    <xf numFmtId="0" fontId="36" fillId="0" borderId="0" xfId="0" applyFont="1" applyAlignment="1">
      <alignment horizontal="right" vertical="top" wrapText="1"/>
    </xf>
    <xf numFmtId="4" fontId="48" fillId="0" borderId="2" xfId="0" applyNumberFormat="1" applyFont="1" applyBorder="1" applyAlignment="1">
      <alignment horizontal="right" vertical="top" wrapText="1"/>
    </xf>
    <xf numFmtId="4" fontId="48" fillId="0" borderId="0" xfId="0" applyNumberFormat="1" applyFont="1" applyAlignment="1">
      <alignment horizontal="right" vertical="top" wrapText="1"/>
    </xf>
    <xf numFmtId="4" fontId="36" fillId="0" borderId="7" xfId="0" applyNumberFormat="1" applyFont="1" applyBorder="1" applyAlignment="1">
      <alignment horizontal="right" vertical="top" wrapText="1"/>
    </xf>
    <xf numFmtId="4" fontId="40" fillId="0" borderId="8" xfId="0" applyNumberFormat="1" applyFont="1" applyBorder="1" applyAlignment="1">
      <alignment horizontal="right" vertical="top" wrapText="1"/>
    </xf>
    <xf numFmtId="4" fontId="36" fillId="0" borderId="0" xfId="0" applyNumberFormat="1" applyFont="1" applyAlignment="1">
      <alignment horizontal="right" vertical="top" wrapText="1"/>
    </xf>
    <xf numFmtId="0" fontId="53" fillId="0" borderId="0" xfId="0" applyFont="1" applyAlignment="1">
      <alignment horizontal="right" vertical="top" wrapText="1"/>
    </xf>
    <xf numFmtId="165" fontId="48" fillId="0" borderId="0" xfId="0" applyNumberFormat="1" applyFont="1" applyAlignment="1">
      <alignment horizontal="right" vertical="top"/>
    </xf>
    <xf numFmtId="0" fontId="34" fillId="0" borderId="0" xfId="0" applyFont="1" applyAlignment="1">
      <alignment horizontal="left" vertical="top" wrapText="1"/>
    </xf>
    <xf numFmtId="0" fontId="48" fillId="0" borderId="0" xfId="0" applyFont="1" applyAlignment="1">
      <alignment horizontal="left" vertical="top"/>
    </xf>
    <xf numFmtId="0" fontId="44" fillId="2" borderId="3" xfId="0" applyFont="1" applyFill="1" applyBorder="1" applyAlignment="1">
      <alignment horizontal="left" vertical="top" wrapText="1"/>
    </xf>
    <xf numFmtId="0" fontId="48" fillId="0" borderId="4" xfId="0" applyFont="1" applyBorder="1" applyAlignment="1">
      <alignment horizontal="left" vertical="top" wrapText="1"/>
    </xf>
    <xf numFmtId="0" fontId="57" fillId="0" borderId="0" xfId="0" applyFont="1" applyAlignment="1">
      <alignment horizontal="left" vertical="top" wrapText="1"/>
    </xf>
    <xf numFmtId="0" fontId="48" fillId="0" borderId="5" xfId="0" applyFont="1" applyBorder="1" applyAlignment="1">
      <alignment horizontal="left" vertical="top" wrapText="1"/>
    </xf>
    <xf numFmtId="0" fontId="48" fillId="0" borderId="6" xfId="0" applyFont="1" applyBorder="1" applyAlignment="1">
      <alignment horizontal="left" vertical="top" wrapText="1"/>
    </xf>
    <xf numFmtId="4" fontId="50" fillId="0" borderId="2" xfId="0" applyNumberFormat="1" applyFont="1" applyBorder="1" applyAlignment="1">
      <alignment horizontal="left" vertical="top" wrapText="1"/>
    </xf>
    <xf numFmtId="0" fontId="49" fillId="0" borderId="0" xfId="0" applyFont="1" applyAlignment="1">
      <alignment horizontal="left" vertical="top" wrapText="1"/>
    </xf>
    <xf numFmtId="0" fontId="44" fillId="2" borderId="10" xfId="0" applyFont="1" applyFill="1" applyBorder="1" applyAlignment="1">
      <alignment horizontal="center" vertical="top"/>
    </xf>
    <xf numFmtId="0" fontId="56" fillId="0" borderId="0" xfId="0" applyFont="1" applyAlignment="1">
      <alignment horizontal="left" vertical="top"/>
    </xf>
    <xf numFmtId="0" fontId="44" fillId="2" borderId="10" xfId="0" applyFont="1" applyFill="1" applyBorder="1" applyAlignment="1">
      <alignment vertical="top"/>
    </xf>
    <xf numFmtId="0" fontId="44" fillId="2" borderId="3" xfId="0" applyFont="1" applyFill="1" applyBorder="1" applyAlignment="1">
      <alignment vertical="top"/>
    </xf>
    <xf numFmtId="0" fontId="44" fillId="2" borderId="2" xfId="0" applyFont="1" applyFill="1" applyBorder="1" applyAlignment="1">
      <alignment horizontal="center" vertical="top"/>
    </xf>
    <xf numFmtId="4" fontId="50" fillId="0" borderId="2" xfId="0" applyNumberFormat="1" applyFont="1" applyBorder="1" applyAlignment="1">
      <alignment vertical="top"/>
    </xf>
    <xf numFmtId="0" fontId="35" fillId="0" borderId="0" xfId="0" applyFont="1" applyAlignment="1">
      <alignment horizontal="left" vertical="top"/>
    </xf>
    <xf numFmtId="0" fontId="45" fillId="3" borderId="4" xfId="0" applyFont="1" applyFill="1" applyBorder="1" applyAlignment="1">
      <alignment horizontal="left" vertical="top"/>
    </xf>
    <xf numFmtId="0" fontId="52" fillId="2" borderId="2" xfId="0" applyFont="1" applyFill="1" applyBorder="1" applyAlignment="1">
      <alignment horizontal="left" vertical="top"/>
    </xf>
    <xf numFmtId="0" fontId="53" fillId="0" borderId="4" xfId="0" applyFont="1" applyBorder="1" applyAlignment="1">
      <alignment horizontal="left" vertical="top"/>
    </xf>
    <xf numFmtId="0" fontId="53" fillId="0" borderId="5" xfId="0" applyFont="1" applyBorder="1" applyAlignment="1">
      <alignment horizontal="left" vertical="top"/>
    </xf>
    <xf numFmtId="0" fontId="49" fillId="0" borderId="0" xfId="0" applyFont="1" applyAlignment="1">
      <alignment vertical="top"/>
    </xf>
    <xf numFmtId="0" fontId="44" fillId="2" borderId="18" xfId="0" applyFont="1" applyFill="1" applyBorder="1" applyAlignment="1">
      <alignment horizontal="center" vertical="top" wrapText="1"/>
    </xf>
    <xf numFmtId="0" fontId="44" fillId="2" borderId="17" xfId="0" applyFont="1" applyFill="1" applyBorder="1" applyAlignment="1">
      <alignment horizontal="left" vertical="top" wrapText="1"/>
    </xf>
    <xf numFmtId="0" fontId="48" fillId="0" borderId="5" xfId="0" applyFont="1" applyBorder="1" applyAlignment="1"/>
    <xf numFmtId="0" fontId="48" fillId="0" borderId="13" xfId="0" applyFont="1" applyBorder="1" applyAlignment="1">
      <alignment vertical="top" wrapText="1"/>
    </xf>
    <xf numFmtId="0" fontId="48" fillId="35" borderId="0" xfId="0" applyFont="1" applyFill="1" applyAlignment="1">
      <alignment vertical="top" wrapText="1"/>
    </xf>
    <xf numFmtId="0" fontId="52" fillId="2" borderId="9" xfId="0" applyFont="1" applyFill="1" applyBorder="1" applyAlignment="1">
      <alignment vertical="top" wrapText="1"/>
    </xf>
    <xf numFmtId="0" fontId="52" fillId="2" borderId="10" xfId="0" applyFont="1" applyFill="1" applyBorder="1" applyAlignment="1">
      <alignment vertical="top" wrapText="1"/>
    </xf>
    <xf numFmtId="0" fontId="44" fillId="2" borderId="6" xfId="0" applyFont="1" applyFill="1" applyBorder="1" applyAlignment="1">
      <alignment horizontal="left" vertical="top" wrapText="1"/>
    </xf>
    <xf numFmtId="0" fontId="44" fillId="2" borderId="6" xfId="0" applyFont="1" applyFill="1" applyBorder="1" applyAlignment="1">
      <alignment vertical="top" wrapText="1"/>
    </xf>
    <xf numFmtId="0" fontId="96" fillId="36" borderId="5" xfId="0" applyFont="1" applyFill="1" applyBorder="1">
      <alignment wrapText="1"/>
    </xf>
    <xf numFmtId="0" fontId="0" fillId="36" borderId="5" xfId="0" applyFill="1" applyBorder="1">
      <alignment wrapText="1"/>
    </xf>
    <xf numFmtId="0" fontId="0" fillId="36" borderId="4" xfId="0" applyFill="1" applyBorder="1">
      <alignment wrapText="1"/>
    </xf>
    <xf numFmtId="0" fontId="0" fillId="0" borderId="32" xfId="0" applyBorder="1">
      <alignment wrapText="1"/>
    </xf>
    <xf numFmtId="0" fontId="48" fillId="36" borderId="3" xfId="0" applyFont="1" applyFill="1" applyBorder="1" applyAlignment="1">
      <alignment vertical="top" wrapText="1"/>
    </xf>
    <xf numFmtId="0" fontId="48" fillId="0" borderId="5" xfId="0" applyFont="1" applyBorder="1">
      <alignment wrapText="1"/>
    </xf>
    <xf numFmtId="0" fontId="48" fillId="0" borderId="5" xfId="0" applyFont="1" applyBorder="1" applyAlignment="1">
      <alignment horizontal="left" wrapText="1"/>
    </xf>
    <xf numFmtId="0" fontId="61" fillId="0" borderId="5" xfId="0" applyFont="1" applyBorder="1" applyAlignment="1">
      <alignment vertical="top" wrapText="1"/>
    </xf>
    <xf numFmtId="0" fontId="50" fillId="0" borderId="0" xfId="0" applyFont="1" applyAlignment="1">
      <alignment vertical="top" wrapText="1"/>
    </xf>
    <xf numFmtId="4" fontId="50" fillId="0" borderId="0" xfId="0" applyNumberFormat="1" applyFont="1" applyAlignment="1">
      <alignment vertical="top" wrapText="1"/>
    </xf>
    <xf numFmtId="0" fontId="45" fillId="3" borderId="4" xfId="0" applyFont="1" applyFill="1" applyBorder="1" applyAlignment="1">
      <alignment horizontal="left" wrapText="1"/>
    </xf>
    <xf numFmtId="0" fontId="48" fillId="0" borderId="0" xfId="0" applyFont="1">
      <alignment wrapText="1"/>
    </xf>
    <xf numFmtId="4" fontId="45" fillId="0" borderId="5" xfId="0" applyNumberFormat="1" applyFont="1" applyBorder="1" applyAlignment="1">
      <alignment horizontal="right" wrapText="1"/>
    </xf>
    <xf numFmtId="0" fontId="45" fillId="0" borderId="5" xfId="0" applyFont="1" applyBorder="1" applyAlignment="1">
      <alignment horizontal="left" wrapText="1"/>
    </xf>
    <xf numFmtId="4" fontId="45" fillId="0" borderId="4" xfId="0" applyNumberFormat="1" applyFont="1" applyBorder="1" applyAlignment="1">
      <alignment horizontal="left" wrapText="1"/>
    </xf>
    <xf numFmtId="0" fontId="48" fillId="0" borderId="0" xfId="0" applyFont="1" applyAlignment="1">
      <alignment horizontal="left" wrapText="1"/>
    </xf>
    <xf numFmtId="4" fontId="45" fillId="0" borderId="5" xfId="0" applyNumberFormat="1" applyFont="1" applyBorder="1" applyAlignment="1">
      <alignment horizontal="left" wrapText="1"/>
    </xf>
    <xf numFmtId="0" fontId="48" fillId="0" borderId="17" xfId="0" applyFont="1" applyBorder="1" applyAlignment="1">
      <alignment horizontal="left" wrapText="1"/>
    </xf>
    <xf numFmtId="0" fontId="48" fillId="0" borderId="18" xfId="0" applyFont="1" applyBorder="1" applyAlignment="1">
      <alignment horizontal="left" wrapText="1"/>
    </xf>
    <xf numFmtId="0" fontId="98" fillId="0" borderId="5" xfId="0" applyFont="1" applyBorder="1" applyAlignment="1">
      <alignment horizontal="left" vertical="top" wrapText="1"/>
    </xf>
    <xf numFmtId="0" fontId="98" fillId="0" borderId="4" xfId="0" applyFont="1" applyBorder="1" applyAlignment="1">
      <alignment horizontal="left" wrapText="1"/>
    </xf>
    <xf numFmtId="0" fontId="45" fillId="3" borderId="5" xfId="0" applyFont="1" applyFill="1" applyBorder="1">
      <alignment wrapText="1"/>
    </xf>
    <xf numFmtId="0" fontId="98" fillId="0" borderId="5" xfId="0" applyFont="1" applyBorder="1" applyAlignment="1">
      <alignment horizontal="left" wrapText="1"/>
    </xf>
    <xf numFmtId="0" fontId="36" fillId="0" borderId="0" xfId="39" applyFont="1" applyAlignment="1" applyProtection="1">
      <alignment horizontal="left" vertical="top"/>
      <protection locked="0"/>
    </xf>
    <xf numFmtId="0" fontId="43" fillId="0" borderId="0" xfId="0" applyFont="1" applyAlignment="1" applyProtection="1">
      <alignment horizontal="left" vertical="top"/>
      <protection locked="0"/>
    </xf>
    <xf numFmtId="0" fontId="0" fillId="0" borderId="0" xfId="0" applyAlignment="1" applyProtection="1">
      <alignment horizontal="left"/>
      <protection locked="0"/>
    </xf>
    <xf numFmtId="0" fontId="0" fillId="0" borderId="0" xfId="0" applyAlignment="1" applyProtection="1">
      <alignment horizontal="left" vertical="top"/>
      <protection locked="0"/>
    </xf>
    <xf numFmtId="0" fontId="48" fillId="0" borderId="5" xfId="0" applyFont="1" applyBorder="1" applyAlignment="1">
      <alignment horizontal="right"/>
    </xf>
    <xf numFmtId="0" fontId="48" fillId="0" borderId="0" xfId="39" applyFont="1" applyAlignment="1">
      <alignment horizontal="left" vertical="top" wrapText="1"/>
    </xf>
    <xf numFmtId="0" fontId="72" fillId="0" borderId="0" xfId="0" applyFont="1" applyAlignment="1">
      <alignment horizontal="left" vertical="top" wrapText="1"/>
    </xf>
    <xf numFmtId="0" fontId="55" fillId="0" borderId="0" xfId="0" applyFont="1" applyAlignment="1">
      <alignment vertical="top" wrapText="1"/>
    </xf>
    <xf numFmtId="0" fontId="72" fillId="0" borderId="0" xfId="0" applyFont="1" applyAlignment="1">
      <alignment horizontal="right" vertical="top" wrapText="1"/>
    </xf>
    <xf numFmtId="0" fontId="64" fillId="0" borderId="0" xfId="0" applyFont="1" applyAlignment="1">
      <alignment horizontal="left" vertical="top" wrapText="1"/>
    </xf>
    <xf numFmtId="0" fontId="69" fillId="2" borderId="9" xfId="0" applyFont="1" applyFill="1" applyBorder="1" applyAlignment="1">
      <alignment horizontal="left" vertical="top" wrapText="1"/>
    </xf>
    <xf numFmtId="0" fontId="69" fillId="2" borderId="10" xfId="0" applyFont="1" applyFill="1" applyBorder="1" applyAlignment="1">
      <alignment horizontal="left" vertical="top" wrapText="1"/>
    </xf>
    <xf numFmtId="0" fontId="69" fillId="2" borderId="10" xfId="0" applyFont="1" applyFill="1" applyBorder="1" applyAlignment="1">
      <alignment horizontal="center" vertical="top" wrapText="1"/>
    </xf>
    <xf numFmtId="0" fontId="69" fillId="2" borderId="11" xfId="0" applyFont="1" applyFill="1" applyBorder="1" applyAlignment="1">
      <alignment vertical="top" wrapText="1"/>
    </xf>
    <xf numFmtId="0" fontId="69" fillId="0" borderId="0" xfId="0" applyFont="1" applyAlignment="1">
      <alignment vertical="top" wrapText="1"/>
    </xf>
    <xf numFmtId="0" fontId="73" fillId="0" borderId="0" xfId="0" applyFont="1" applyAlignment="1">
      <alignment vertical="top" wrapText="1"/>
    </xf>
    <xf numFmtId="0" fontId="72" fillId="0" borderId="0" xfId="0" applyFont="1" applyAlignment="1">
      <alignment vertical="top" wrapText="1"/>
    </xf>
    <xf numFmtId="0" fontId="64" fillId="0" borderId="0" xfId="0" applyFont="1" applyAlignment="1">
      <alignment vertical="top" wrapText="1"/>
    </xf>
    <xf numFmtId="164" fontId="64" fillId="0" borderId="0" xfId="0" applyNumberFormat="1" applyFont="1" applyAlignment="1">
      <alignment horizontal="left" vertical="top" wrapText="1"/>
    </xf>
    <xf numFmtId="0" fontId="49" fillId="2" borderId="9" xfId="0" applyFont="1" applyFill="1" applyBorder="1" applyAlignment="1">
      <alignment horizontal="left" vertical="top" wrapText="1"/>
    </xf>
    <xf numFmtId="0" fontId="49" fillId="2" borderId="10" xfId="0" applyFont="1" applyFill="1" applyBorder="1" applyAlignment="1">
      <alignment horizontal="left" vertical="top" wrapText="1"/>
    </xf>
    <xf numFmtId="0" fontId="49" fillId="2" borderId="10" xfId="0" applyFont="1" applyFill="1" applyBorder="1" applyAlignment="1">
      <alignment vertical="top" wrapText="1"/>
    </xf>
    <xf numFmtId="0" fontId="49" fillId="2" borderId="11" xfId="0" applyFont="1" applyFill="1" applyBorder="1" applyAlignment="1">
      <alignment vertical="top" wrapText="1"/>
    </xf>
    <xf numFmtId="0" fontId="49" fillId="2" borderId="1" xfId="0" applyFont="1" applyFill="1" applyBorder="1" applyAlignment="1">
      <alignment horizontal="left" vertical="top" wrapText="1"/>
    </xf>
    <xf numFmtId="0" fontId="49" fillId="2" borderId="2" xfId="0" applyFont="1" applyFill="1" applyBorder="1" applyAlignment="1">
      <alignment horizontal="left" vertical="top" wrapText="1"/>
    </xf>
    <xf numFmtId="0" fontId="49" fillId="2" borderId="2" xfId="0" applyFont="1" applyFill="1" applyBorder="1" applyAlignment="1">
      <alignment vertical="top" wrapText="1"/>
    </xf>
    <xf numFmtId="0" fontId="49" fillId="2" borderId="3" xfId="0" applyFont="1" applyFill="1" applyBorder="1" applyAlignment="1">
      <alignment vertical="top" wrapText="1"/>
    </xf>
    <xf numFmtId="0" fontId="51" fillId="0" borderId="0" xfId="0" applyFont="1" applyAlignment="1">
      <alignment horizontal="left" vertical="top" wrapText="1"/>
    </xf>
    <xf numFmtId="0" fontId="74" fillId="0" borderId="0" xfId="0" applyFont="1" applyAlignment="1">
      <alignment vertical="top" wrapText="1"/>
    </xf>
    <xf numFmtId="0" fontId="50" fillId="0" borderId="0" xfId="0" applyFont="1" applyAlignment="1">
      <alignment horizontal="right" vertical="top" wrapText="1"/>
    </xf>
    <xf numFmtId="0" fontId="49" fillId="2" borderId="2" xfId="0" applyFont="1" applyFill="1" applyBorder="1" applyAlignment="1">
      <alignment horizontal="center" vertical="top" wrapText="1"/>
    </xf>
    <xf numFmtId="4" fontId="49" fillId="2" borderId="2" xfId="0" applyNumberFormat="1" applyFont="1" applyFill="1" applyBorder="1" applyAlignment="1">
      <alignment vertical="top" wrapText="1"/>
    </xf>
    <xf numFmtId="4" fontId="49" fillId="2" borderId="2" xfId="0" applyNumberFormat="1" applyFont="1" applyFill="1" applyBorder="1" applyAlignment="1">
      <alignment horizontal="right" vertical="top" wrapText="1"/>
    </xf>
    <xf numFmtId="4" fontId="49" fillId="2" borderId="3" xfId="0" applyNumberFormat="1" applyFont="1" applyFill="1" applyBorder="1" applyAlignment="1">
      <alignment vertical="top" wrapText="1"/>
    </xf>
    <xf numFmtId="4" fontId="64" fillId="0" borderId="0" xfId="0" applyNumberFormat="1" applyFont="1" applyAlignment="1">
      <alignment vertical="top" wrapText="1"/>
    </xf>
    <xf numFmtId="4" fontId="64" fillId="0" borderId="7" xfId="0" applyNumberFormat="1" applyFont="1" applyBorder="1" applyAlignment="1">
      <alignment vertical="top" wrapText="1"/>
    </xf>
    <xf numFmtId="4" fontId="50" fillId="0" borderId="0" xfId="0" applyNumberFormat="1" applyFont="1" applyAlignment="1">
      <alignment horizontal="right" vertical="top" wrapText="1"/>
    </xf>
    <xf numFmtId="4" fontId="46" fillId="0" borderId="0" xfId="0" applyNumberFormat="1" applyFont="1" applyAlignment="1">
      <alignment vertical="top" wrapText="1"/>
    </xf>
    <xf numFmtId="4" fontId="50" fillId="0" borderId="8" xfId="0" applyNumberFormat="1" applyFont="1" applyBorder="1" applyAlignment="1">
      <alignment vertical="top" wrapText="1"/>
    </xf>
    <xf numFmtId="0" fontId="49" fillId="2" borderId="9" xfId="0" applyFont="1" applyFill="1" applyBorder="1" applyAlignment="1">
      <alignment horizontal="center" vertical="top" wrapText="1"/>
    </xf>
    <xf numFmtId="0" fontId="49" fillId="2" borderId="10" xfId="0" applyFont="1" applyFill="1" applyBorder="1" applyAlignment="1">
      <alignment horizontal="center" vertical="top" wrapText="1"/>
    </xf>
    <xf numFmtId="4" fontId="49" fillId="2" borderId="10" xfId="0" applyNumberFormat="1" applyFont="1" applyFill="1" applyBorder="1" applyAlignment="1">
      <alignment vertical="top" wrapText="1"/>
    </xf>
    <xf numFmtId="4" fontId="49" fillId="2" borderId="10" xfId="0" applyNumberFormat="1" applyFont="1" applyFill="1" applyBorder="1" applyAlignment="1">
      <alignment horizontal="right" vertical="top" wrapText="1"/>
    </xf>
    <xf numFmtId="4" fontId="49" fillId="2" borderId="11" xfId="0" applyNumberFormat="1" applyFont="1" applyFill="1" applyBorder="1" applyAlignment="1">
      <alignment vertical="top" wrapText="1"/>
    </xf>
    <xf numFmtId="0" fontId="99" fillId="0" borderId="5" xfId="0" applyFont="1" applyBorder="1" applyAlignment="1">
      <alignment horizontal="left" vertical="top" wrapText="1"/>
    </xf>
    <xf numFmtId="4" fontId="49" fillId="0" borderId="5" xfId="0" applyNumberFormat="1" applyFont="1" applyBorder="1" applyAlignment="1">
      <alignment vertical="top" wrapText="1"/>
    </xf>
    <xf numFmtId="4" fontId="49" fillId="0" borderId="5" xfId="0" applyNumberFormat="1" applyFont="1" applyBorder="1" applyAlignment="1">
      <alignment horizontal="right" vertical="top" wrapText="1"/>
    </xf>
    <xf numFmtId="4" fontId="48" fillId="0" borderId="5" xfId="0" applyNumberFormat="1" applyFont="1" applyBorder="1" applyAlignment="1">
      <alignment horizontal="right" vertical="top" wrapText="1"/>
    </xf>
    <xf numFmtId="0" fontId="69" fillId="2" borderId="2" xfId="0" applyFont="1" applyFill="1" applyBorder="1" applyAlignment="1">
      <alignment horizontal="left" vertical="top" wrapText="1"/>
    </xf>
    <xf numFmtId="0" fontId="69" fillId="2" borderId="3" xfId="0" applyFont="1" applyFill="1" applyBorder="1" applyAlignment="1">
      <alignment vertical="top" wrapText="1"/>
    </xf>
    <xf numFmtId="0" fontId="38" fillId="0" borderId="4" xfId="0" applyFont="1" applyBorder="1" applyAlignment="1">
      <alignment horizontal="left" vertical="top" wrapText="1"/>
    </xf>
    <xf numFmtId="4" fontId="38" fillId="0" borderId="4" xfId="0" applyNumberFormat="1" applyFont="1" applyBorder="1" applyAlignment="1">
      <alignment vertical="top" wrapText="1"/>
    </xf>
    <xf numFmtId="2" fontId="38" fillId="0" borderId="5" xfId="0" applyNumberFormat="1" applyFont="1" applyBorder="1" applyAlignment="1">
      <alignment vertical="top" wrapText="1"/>
    </xf>
    <xf numFmtId="0" fontId="38" fillId="0" borderId="0" xfId="0" applyFont="1" applyAlignment="1">
      <alignment horizontal="left" vertical="top" wrapText="1"/>
    </xf>
    <xf numFmtId="0" fontId="34" fillId="0" borderId="0" xfId="0" applyFont="1" applyAlignment="1">
      <alignment horizontal="right" vertical="top"/>
    </xf>
    <xf numFmtId="0" fontId="40" fillId="0" borderId="0" xfId="0" applyFont="1" applyAlignment="1">
      <alignment horizontal="right" vertical="top"/>
    </xf>
    <xf numFmtId="0" fontId="44" fillId="2" borderId="11" xfId="0" applyFont="1" applyFill="1" applyBorder="1" applyAlignment="1">
      <alignment horizontal="right" vertical="top"/>
    </xf>
    <xf numFmtId="0" fontId="44" fillId="0" borderId="0" xfId="0" applyFont="1" applyAlignment="1">
      <alignment horizontal="right" vertical="top"/>
    </xf>
    <xf numFmtId="0" fontId="39" fillId="0" borderId="0" xfId="0" applyFont="1" applyAlignment="1">
      <alignment horizontal="right" vertical="top"/>
    </xf>
    <xf numFmtId="4" fontId="44" fillId="2" borderId="2" xfId="0" applyNumberFormat="1" applyFont="1" applyFill="1" applyBorder="1" applyAlignment="1">
      <alignment horizontal="right" vertical="top"/>
    </xf>
    <xf numFmtId="4" fontId="45" fillId="0" borderId="4" xfId="0" applyNumberFormat="1" applyFont="1" applyBorder="1" applyAlignment="1">
      <alignment horizontal="right" vertical="top"/>
    </xf>
    <xf numFmtId="4" fontId="48" fillId="0" borderId="2" xfId="0" applyNumberFormat="1" applyFont="1" applyBorder="1" applyAlignment="1">
      <alignment horizontal="right" vertical="top"/>
    </xf>
    <xf numFmtId="4" fontId="48" fillId="0" borderId="0" xfId="0" applyNumberFormat="1" applyFont="1" applyAlignment="1">
      <alignment horizontal="right" vertical="top"/>
    </xf>
    <xf numFmtId="4" fontId="40" fillId="0" borderId="0" xfId="0" applyNumberFormat="1" applyFont="1" applyAlignment="1">
      <alignment horizontal="right" vertical="top"/>
    </xf>
    <xf numFmtId="4" fontId="44" fillId="2" borderId="10" xfId="0" applyNumberFormat="1" applyFont="1" applyFill="1" applyBorder="1" applyAlignment="1">
      <alignment horizontal="right" vertical="top"/>
    </xf>
    <xf numFmtId="4" fontId="36" fillId="0" borderId="0" xfId="0" applyNumberFormat="1" applyFont="1" applyAlignment="1">
      <alignment horizontal="right" vertical="top"/>
    </xf>
    <xf numFmtId="0" fontId="36" fillId="0" borderId="0" xfId="0" applyFont="1" applyAlignment="1">
      <alignment horizontal="right" vertical="top"/>
    </xf>
    <xf numFmtId="0" fontId="53" fillId="0" borderId="0" xfId="0" applyFont="1" applyAlignment="1">
      <alignment horizontal="right" vertical="top"/>
    </xf>
    <xf numFmtId="0" fontId="0" fillId="0" borderId="0" xfId="0" applyAlignment="1">
      <alignment horizontal="right" vertical="top"/>
    </xf>
    <xf numFmtId="0" fontId="69" fillId="2" borderId="2" xfId="0" applyFont="1" applyFill="1" applyBorder="1" applyAlignment="1">
      <alignment vertical="top" wrapText="1"/>
    </xf>
    <xf numFmtId="0" fontId="49" fillId="2" borderId="1" xfId="0" applyFont="1" applyFill="1" applyBorder="1" applyAlignment="1">
      <alignment horizontal="left" vertical="top"/>
    </xf>
    <xf numFmtId="0" fontId="69" fillId="2" borderId="1" xfId="0" applyFont="1" applyFill="1" applyBorder="1" applyAlignment="1">
      <alignment vertical="top"/>
    </xf>
    <xf numFmtId="0" fontId="45" fillId="35" borderId="0" xfId="0" applyFont="1" applyFill="1" applyAlignment="1"/>
    <xf numFmtId="0" fontId="100" fillId="0" borderId="0" xfId="0" applyFont="1" applyAlignment="1">
      <alignment vertical="top" wrapText="1"/>
    </xf>
    <xf numFmtId="0" fontId="101" fillId="0" borderId="0" xfId="0" applyFont="1" applyAlignment="1">
      <alignment vertical="top" wrapText="1"/>
    </xf>
    <xf numFmtId="0" fontId="102" fillId="0" borderId="0" xfId="0" applyFont="1" applyAlignment="1">
      <alignment vertical="top" wrapText="1"/>
    </xf>
    <xf numFmtId="4" fontId="97" fillId="0" borderId="4" xfId="0" applyNumberFormat="1" applyFont="1" applyBorder="1" applyAlignment="1">
      <alignment horizontal="right" vertical="top" wrapText="1"/>
    </xf>
    <xf numFmtId="0" fontId="97" fillId="0" borderId="0" xfId="0" applyFont="1" applyAlignment="1">
      <alignment vertical="top" wrapText="1"/>
    </xf>
    <xf numFmtId="4" fontId="97" fillId="0" borderId="2" xfId="0" applyNumberFormat="1" applyFont="1" applyBorder="1" applyAlignment="1">
      <alignment vertical="top" wrapText="1"/>
    </xf>
    <xf numFmtId="4" fontId="97" fillId="0" borderId="3" xfId="0" applyNumberFormat="1" applyFont="1" applyBorder="1" applyAlignment="1">
      <alignment vertical="top" wrapText="1"/>
    </xf>
    <xf numFmtId="4" fontId="97" fillId="0" borderId="0" xfId="0" applyNumberFormat="1" applyFont="1" applyAlignment="1">
      <alignment vertical="top" wrapText="1"/>
    </xf>
    <xf numFmtId="4" fontId="100" fillId="0" borderId="0" xfId="0" applyNumberFormat="1" applyFont="1" applyAlignment="1">
      <alignment vertical="top" wrapText="1"/>
    </xf>
    <xf numFmtId="4" fontId="100" fillId="0" borderId="7" xfId="0" applyNumberFormat="1" applyFont="1" applyBorder="1" applyAlignment="1">
      <alignment vertical="top" wrapText="1"/>
    </xf>
    <xf numFmtId="4" fontId="101" fillId="0" borderId="0" xfId="0" applyNumberFormat="1" applyFont="1" applyAlignment="1">
      <alignment vertical="top" wrapText="1"/>
    </xf>
    <xf numFmtId="0" fontId="103" fillId="0" borderId="0" xfId="0" applyFont="1" applyAlignment="1">
      <alignment vertical="top" wrapText="1"/>
    </xf>
    <xf numFmtId="0" fontId="44" fillId="2" borderId="24" xfId="0" applyFont="1" applyFill="1" applyBorder="1" applyAlignment="1">
      <alignment vertical="top" wrapText="1"/>
    </xf>
    <xf numFmtId="0" fontId="73" fillId="0" borderId="0" xfId="0" applyFont="1" applyAlignment="1">
      <alignment horizontal="left" vertical="top" wrapText="1"/>
    </xf>
    <xf numFmtId="4" fontId="74" fillId="0" borderId="8" xfId="0" applyNumberFormat="1" applyFont="1" applyBorder="1" applyAlignment="1">
      <alignment horizontal="left" vertical="top" wrapText="1"/>
    </xf>
    <xf numFmtId="0" fontId="74" fillId="0" borderId="0" xfId="0" applyFont="1" applyAlignment="1">
      <alignment horizontal="left" vertical="top" wrapText="1"/>
    </xf>
    <xf numFmtId="0" fontId="46" fillId="0" borderId="0" xfId="0" applyFont="1" applyAlignment="1">
      <alignment vertical="top"/>
    </xf>
    <xf numFmtId="0" fontId="73" fillId="0" borderId="0" xfId="0" applyFont="1" applyAlignment="1">
      <alignment horizontal="left" vertical="top"/>
    </xf>
    <xf numFmtId="0" fontId="46" fillId="0" borderId="0" xfId="0" applyFont="1" applyAlignment="1">
      <alignment horizontal="left" vertical="top" wrapText="1"/>
    </xf>
    <xf numFmtId="0" fontId="50" fillId="0" borderId="0" xfId="0" applyFont="1" applyAlignment="1">
      <alignment vertical="top"/>
    </xf>
    <xf numFmtId="0" fontId="50" fillId="0" borderId="0" xfId="0" applyFont="1" applyAlignment="1">
      <alignment horizontal="left" vertical="top"/>
    </xf>
    <xf numFmtId="0" fontId="64" fillId="0" borderId="0" xfId="0" applyFont="1" applyAlignment="1">
      <alignment horizontal="left" vertical="top"/>
    </xf>
    <xf numFmtId="165" fontId="49" fillId="0" borderId="0" xfId="0" applyNumberFormat="1" applyFont="1" applyAlignment="1">
      <alignment horizontal="left" vertical="top"/>
    </xf>
    <xf numFmtId="0" fontId="51" fillId="0" borderId="0" xfId="0" applyFont="1" applyAlignment="1">
      <alignment horizontal="left" vertical="top"/>
    </xf>
    <xf numFmtId="0" fontId="49" fillId="2" borderId="5" xfId="0" applyFont="1" applyFill="1" applyBorder="1" applyAlignment="1">
      <alignment vertical="top" wrapText="1"/>
    </xf>
    <xf numFmtId="0" fontId="50" fillId="0" borderId="1" xfId="0" applyFont="1" applyBorder="1" applyAlignment="1">
      <alignment vertical="top"/>
    </xf>
    <xf numFmtId="0" fontId="50" fillId="0" borderId="7" xfId="0" applyFont="1" applyBorder="1" applyAlignment="1">
      <alignment vertical="top"/>
    </xf>
    <xf numFmtId="4" fontId="46" fillId="0" borderId="7" xfId="0" applyNumberFormat="1" applyFont="1" applyBorder="1" applyAlignment="1">
      <alignment vertical="top" wrapText="1"/>
    </xf>
    <xf numFmtId="4" fontId="46" fillId="0" borderId="33" xfId="0" applyNumberFormat="1" applyFont="1" applyBorder="1" applyAlignment="1">
      <alignment vertical="top" wrapText="1"/>
    </xf>
    <xf numFmtId="0" fontId="48" fillId="3" borderId="4" xfId="0" applyFont="1" applyFill="1" applyBorder="1" applyAlignment="1">
      <alignment vertical="top"/>
    </xf>
    <xf numFmtId="0" fontId="48" fillId="3" borderId="4" xfId="0" applyFont="1" applyFill="1" applyBorder="1" applyAlignment="1">
      <alignment horizontal="left" vertical="top" wrapText="1"/>
    </xf>
    <xf numFmtId="0" fontId="71" fillId="0" borderId="0" xfId="0" applyFont="1" applyAlignment="1">
      <alignment vertical="top"/>
    </xf>
    <xf numFmtId="0" fontId="64" fillId="0" borderId="8" xfId="0" applyFont="1" applyBorder="1" applyAlignment="1">
      <alignment vertical="top"/>
    </xf>
    <xf numFmtId="0" fontId="69" fillId="0" borderId="15" xfId="0" applyFont="1" applyBorder="1" applyAlignment="1">
      <alignment vertical="top"/>
    </xf>
    <xf numFmtId="0" fontId="38" fillId="0" borderId="15" xfId="0" applyFont="1" applyBorder="1" applyAlignment="1">
      <alignment vertical="top" wrapText="1"/>
    </xf>
    <xf numFmtId="0" fontId="69" fillId="0" borderId="0" xfId="0" applyFont="1" applyAlignment="1">
      <alignment vertical="top"/>
    </xf>
    <xf numFmtId="0" fontId="69" fillId="0" borderId="4" xfId="0" applyFont="1" applyBorder="1" applyAlignment="1">
      <alignment vertical="top"/>
    </xf>
    <xf numFmtId="0" fontId="69" fillId="0" borderId="5" xfId="0" applyFont="1" applyBorder="1" applyAlignment="1">
      <alignment vertical="top"/>
    </xf>
    <xf numFmtId="4" fontId="48" fillId="0" borderId="2" xfId="0" applyNumberFormat="1" applyFont="1" applyBorder="1" applyAlignment="1">
      <alignment vertical="top"/>
    </xf>
    <xf numFmtId="4" fontId="48" fillId="0" borderId="3" xfId="0" applyNumberFormat="1" applyFont="1" applyBorder="1" applyAlignment="1">
      <alignment vertical="top"/>
    </xf>
    <xf numFmtId="4" fontId="44" fillId="2" borderId="2" xfId="0" applyNumberFormat="1" applyFont="1" applyFill="1" applyBorder="1" applyAlignment="1">
      <alignment vertical="top"/>
    </xf>
    <xf numFmtId="0" fontId="51" fillId="0" borderId="2" xfId="0" applyFont="1" applyBorder="1" applyAlignment="1">
      <alignment vertical="top"/>
    </xf>
    <xf numFmtId="4" fontId="44" fillId="2" borderId="3" xfId="0" applyNumberFormat="1" applyFont="1" applyFill="1" applyBorder="1" applyAlignment="1">
      <alignment vertical="top"/>
    </xf>
    <xf numFmtId="0" fontId="51" fillId="0" borderId="0" xfId="0" applyFont="1" applyAlignment="1">
      <alignment vertical="top"/>
    </xf>
    <xf numFmtId="0" fontId="43" fillId="0" borderId="0" xfId="0" applyFont="1" applyAlignment="1">
      <alignment vertical="top"/>
    </xf>
    <xf numFmtId="0" fontId="39" fillId="0" borderId="0" xfId="0" applyFont="1" applyAlignment="1">
      <alignment vertical="top"/>
    </xf>
    <xf numFmtId="0" fontId="51" fillId="0" borderId="0" xfId="0" applyFont="1" applyAlignment="1">
      <alignment horizontal="center" vertical="top"/>
    </xf>
    <xf numFmtId="0" fontId="42" fillId="0" borderId="0" xfId="0" applyFont="1" applyAlignment="1">
      <alignment vertical="top"/>
    </xf>
    <xf numFmtId="0" fontId="44" fillId="2" borderId="1" xfId="0" applyFont="1" applyFill="1" applyBorder="1" applyAlignment="1">
      <alignment horizontal="left" vertical="top"/>
    </xf>
    <xf numFmtId="164" fontId="64" fillId="0" borderId="0" xfId="0" applyNumberFormat="1" applyFont="1" applyAlignment="1">
      <alignment vertical="top" wrapText="1"/>
    </xf>
    <xf numFmtId="164" fontId="64" fillId="0" borderId="0" xfId="0" applyNumberFormat="1" applyFont="1" applyAlignment="1">
      <alignment horizontal="left" vertical="top"/>
    </xf>
    <xf numFmtId="14" fontId="77" fillId="0" borderId="0" xfId="0" applyNumberFormat="1" applyFont="1" applyAlignment="1"/>
    <xf numFmtId="0" fontId="64" fillId="0" borderId="0" xfId="0" applyFont="1" applyAlignment="1">
      <alignment vertical="top"/>
    </xf>
    <xf numFmtId="0" fontId="78" fillId="0" borderId="0" xfId="0" applyFont="1" applyAlignment="1">
      <alignment vertical="top" wrapText="1"/>
    </xf>
    <xf numFmtId="0" fontId="55" fillId="0" borderId="0" xfId="0" applyFont="1" applyAlignment="1">
      <alignment vertical="top"/>
    </xf>
    <xf numFmtId="0" fontId="48" fillId="3" borderId="16" xfId="0" applyFont="1" applyFill="1" applyBorder="1" applyAlignment="1">
      <alignment horizontal="left" vertical="top" wrapText="1"/>
    </xf>
    <xf numFmtId="4" fontId="43" fillId="0" borderId="0" xfId="0" applyNumberFormat="1" applyFont="1" applyAlignment="1">
      <alignment horizontal="left" vertical="top" wrapText="1"/>
    </xf>
    <xf numFmtId="0" fontId="42" fillId="0" borderId="5" xfId="0" applyFont="1" applyBorder="1" applyAlignment="1">
      <alignment vertical="top" wrapText="1"/>
    </xf>
    <xf numFmtId="0" fontId="48" fillId="0" borderId="53" xfId="0" applyFont="1" applyBorder="1" applyAlignment="1">
      <alignment vertical="top" wrapText="1"/>
    </xf>
    <xf numFmtId="0" fontId="48" fillId="0" borderId="53" xfId="0" applyFont="1" applyBorder="1" applyAlignment="1">
      <alignment vertical="top"/>
    </xf>
    <xf numFmtId="165" fontId="48" fillId="0" borderId="53" xfId="0" applyNumberFormat="1" applyFont="1" applyBorder="1" applyAlignment="1">
      <alignment horizontal="left" vertical="top"/>
    </xf>
    <xf numFmtId="164" fontId="53" fillId="0" borderId="53" xfId="0" applyNumberFormat="1" applyFont="1" applyBorder="1" applyAlignment="1">
      <alignment vertical="top"/>
    </xf>
    <xf numFmtId="0" fontId="48" fillId="0" borderId="54" xfId="0" applyFont="1" applyBorder="1" applyAlignment="1">
      <alignment vertical="top" wrapText="1"/>
    </xf>
    <xf numFmtId="0" fontId="50" fillId="0" borderId="53" xfId="0" applyFont="1" applyBorder="1" applyAlignment="1">
      <alignment vertical="top" wrapText="1"/>
    </xf>
    <xf numFmtId="0" fontId="51" fillId="0" borderId="53" xfId="0" applyFont="1" applyBorder="1" applyAlignment="1">
      <alignment vertical="top" wrapText="1"/>
    </xf>
    <xf numFmtId="4" fontId="50" fillId="0" borderId="53" xfId="0" applyNumberFormat="1" applyFont="1" applyBorder="1" applyAlignment="1">
      <alignment vertical="top" wrapText="1"/>
    </xf>
    <xf numFmtId="4" fontId="48" fillId="0" borderId="53" xfId="0" applyNumberFormat="1" applyFont="1" applyBorder="1" applyAlignment="1">
      <alignment vertical="top" wrapText="1"/>
    </xf>
    <xf numFmtId="0" fontId="52" fillId="0" borderId="53" xfId="0" applyFont="1" applyBorder="1" applyAlignment="1">
      <alignment vertical="top" wrapText="1"/>
    </xf>
    <xf numFmtId="0" fontId="53" fillId="0" borderId="53" xfId="0" applyFont="1" applyBorder="1" applyAlignment="1">
      <alignment horizontal="left" vertical="top" wrapText="1"/>
    </xf>
    <xf numFmtId="0" fontId="53" fillId="0" borderId="53" xfId="0" applyFont="1" applyBorder="1" applyAlignment="1">
      <alignment vertical="top" wrapText="1"/>
    </xf>
    <xf numFmtId="0" fontId="53" fillId="0" borderId="20" xfId="0" applyFont="1" applyBorder="1" applyAlignment="1">
      <alignment horizontal="left" vertical="top" wrapText="1"/>
    </xf>
    <xf numFmtId="0" fontId="105" fillId="0" borderId="0" xfId="0" applyFont="1" applyAlignment="1">
      <alignment vertical="top" wrapText="1"/>
    </xf>
    <xf numFmtId="0" fontId="63" fillId="35" borderId="53" xfId="0" applyFont="1" applyFill="1" applyBorder="1" applyAlignment="1"/>
    <xf numFmtId="0" fontId="63" fillId="35" borderId="53" xfId="0" applyFont="1" applyFill="1" applyBorder="1">
      <alignment wrapText="1"/>
    </xf>
    <xf numFmtId="0" fontId="45" fillId="35" borderId="0" xfId="0" applyFont="1" applyFill="1" applyAlignment="1">
      <alignment horizontal="left" vertical="top"/>
    </xf>
    <xf numFmtId="0" fontId="48" fillId="0" borderId="53" xfId="0" applyFont="1" applyBorder="1" applyAlignment="1">
      <alignment horizontal="left" vertical="top"/>
    </xf>
    <xf numFmtId="165" fontId="48" fillId="0" borderId="53" xfId="0" applyNumberFormat="1" applyFont="1" applyBorder="1" applyAlignment="1">
      <alignment horizontal="right" vertical="top"/>
    </xf>
    <xf numFmtId="0" fontId="44" fillId="2" borderId="10" xfId="0" applyFont="1" applyFill="1" applyBorder="1" applyAlignment="1">
      <alignment horizontal="right" wrapText="1"/>
    </xf>
    <xf numFmtId="4" fontId="49" fillId="2" borderId="38" xfId="0" applyNumberFormat="1" applyFont="1" applyFill="1" applyBorder="1" applyAlignment="1">
      <alignment horizontal="right" vertical="top" wrapText="1"/>
    </xf>
    <xf numFmtId="4" fontId="49" fillId="2" borderId="53" xfId="0" applyNumberFormat="1" applyFont="1" applyFill="1" applyBorder="1" applyAlignment="1">
      <alignment horizontal="right" vertical="top" wrapText="1"/>
    </xf>
    <xf numFmtId="4" fontId="49" fillId="2" borderId="53" xfId="0" applyNumberFormat="1" applyFont="1" applyFill="1" applyBorder="1" applyAlignment="1">
      <alignment vertical="top" wrapText="1"/>
    </xf>
    <xf numFmtId="4" fontId="48" fillId="0" borderId="53" xfId="0" applyNumberFormat="1" applyFont="1" applyBorder="1" applyAlignment="1">
      <alignment horizontal="right" vertical="top" wrapText="1"/>
    </xf>
    <xf numFmtId="4" fontId="48" fillId="0" borderId="13" xfId="0" applyNumberFormat="1" applyFont="1" applyBorder="1" applyAlignment="1">
      <alignment horizontal="right" vertical="top" wrapText="1"/>
    </xf>
    <xf numFmtId="4" fontId="49" fillId="0" borderId="2" xfId="0" applyNumberFormat="1" applyFont="1" applyBorder="1" applyAlignment="1">
      <alignment vertical="top" wrapText="1"/>
    </xf>
    <xf numFmtId="4" fontId="49" fillId="0" borderId="3" xfId="0" applyNumberFormat="1" applyFont="1" applyBorder="1" applyAlignment="1">
      <alignment vertical="top" wrapText="1"/>
    </xf>
    <xf numFmtId="4" fontId="48" fillId="0" borderId="54" xfId="0" applyNumberFormat="1" applyFont="1" applyBorder="1" applyAlignment="1">
      <alignment horizontal="right" vertical="top" wrapText="1"/>
    </xf>
    <xf numFmtId="4" fontId="75" fillId="0" borderId="2" xfId="0" applyNumberFormat="1" applyFont="1" applyBorder="1" applyAlignment="1">
      <alignment vertical="top" wrapText="1"/>
    </xf>
    <xf numFmtId="4" fontId="75" fillId="0" borderId="3" xfId="0" applyNumberFormat="1" applyFont="1" applyBorder="1" applyAlignment="1">
      <alignment vertical="top" wrapText="1"/>
    </xf>
    <xf numFmtId="0" fontId="48" fillId="0" borderId="53" xfId="0" applyFont="1" applyBorder="1" applyAlignment="1">
      <alignment horizontal="center" vertical="top"/>
    </xf>
    <xf numFmtId="0" fontId="44" fillId="2" borderId="11" xfId="0" applyFont="1" applyFill="1" applyBorder="1" applyAlignment="1">
      <alignment horizontal="right" vertical="top" wrapText="1"/>
    </xf>
    <xf numFmtId="0" fontId="106" fillId="35" borderId="0" xfId="0" applyFont="1" applyFill="1" applyAlignment="1"/>
    <xf numFmtId="0" fontId="44" fillId="2" borderId="54" xfId="0" applyFont="1" applyFill="1" applyBorder="1" applyAlignment="1">
      <alignment horizontal="left" vertical="top" wrapText="1"/>
    </xf>
    <xf numFmtId="0" fontId="44" fillId="2" borderId="54" xfId="0" applyFont="1" applyFill="1" applyBorder="1" applyAlignment="1">
      <alignment vertical="top" wrapText="1"/>
    </xf>
    <xf numFmtId="165" fontId="48" fillId="0" borderId="53" xfId="0" applyNumberFormat="1" applyFont="1" applyBorder="1" applyAlignment="1">
      <alignment horizontal="left" vertical="top" wrapText="1"/>
    </xf>
    <xf numFmtId="0" fontId="69" fillId="0" borderId="53" xfId="0" applyFont="1" applyBorder="1" applyAlignment="1">
      <alignment horizontal="center" wrapText="1"/>
    </xf>
    <xf numFmtId="0" fontId="38" fillId="0" borderId="53" xfId="0" applyFont="1" applyBorder="1" applyAlignment="1">
      <alignment vertical="center" wrapText="1"/>
    </xf>
    <xf numFmtId="0" fontId="38" fillId="0" borderId="53" xfId="0" applyFont="1" applyBorder="1" applyAlignment="1">
      <alignment horizontal="center" vertical="center" wrapText="1"/>
    </xf>
    <xf numFmtId="0" fontId="38" fillId="0" borderId="53" xfId="0" applyFont="1" applyBorder="1" applyAlignment="1">
      <alignment horizontal="left" wrapText="1"/>
    </xf>
    <xf numFmtId="4" fontId="38" fillId="0" borderId="53" xfId="0" applyNumberFormat="1" applyFont="1" applyBorder="1" applyAlignment="1">
      <alignment vertical="top" wrapText="1"/>
    </xf>
    <xf numFmtId="4" fontId="38" fillId="0" borderId="53" xfId="0" applyNumberFormat="1" applyFont="1" applyBorder="1">
      <alignment wrapText="1"/>
    </xf>
    <xf numFmtId="0" fontId="48" fillId="0" borderId="53" xfId="0" applyFont="1" applyBorder="1" applyAlignment="1">
      <alignment horizontal="center" wrapText="1"/>
    </xf>
    <xf numFmtId="0" fontId="38" fillId="0" borderId="53" xfId="0" applyFont="1" applyBorder="1">
      <alignment wrapText="1"/>
    </xf>
    <xf numFmtId="0" fontId="48" fillId="0" borderId="25" xfId="0" applyFont="1" applyBorder="1" applyAlignment="1">
      <alignment vertical="top" wrapText="1"/>
    </xf>
    <xf numFmtId="4" fontId="45" fillId="0" borderId="13" xfId="0" applyNumberFormat="1" applyFont="1" applyBorder="1" applyAlignment="1">
      <alignment horizontal="right" vertical="top" wrapText="1"/>
    </xf>
    <xf numFmtId="4" fontId="45" fillId="0" borderId="12" xfId="0" applyNumberFormat="1" applyFont="1" applyBorder="1" applyAlignment="1">
      <alignment horizontal="right" vertical="top" wrapText="1"/>
    </xf>
    <xf numFmtId="165" fontId="48" fillId="0" borderId="0" xfId="110" applyNumberFormat="1" applyFont="1" applyAlignment="1">
      <alignment horizontal="left" vertical="top" wrapText="1"/>
    </xf>
    <xf numFmtId="0" fontId="41" fillId="0" borderId="0" xfId="110" applyFont="1" applyAlignment="1">
      <alignment vertical="top" wrapText="1"/>
    </xf>
    <xf numFmtId="0" fontId="66" fillId="0" borderId="0" xfId="110" applyFont="1" applyAlignment="1">
      <alignment vertical="top" wrapText="1"/>
    </xf>
    <xf numFmtId="0" fontId="40" fillId="0" borderId="0" xfId="110" applyFont="1" applyAlignment="1">
      <alignment horizontal="left" vertical="top"/>
    </xf>
    <xf numFmtId="164" fontId="39" fillId="0" borderId="0" xfId="110" applyNumberFormat="1" applyFont="1" applyAlignment="1">
      <alignment horizontal="left" vertical="top"/>
    </xf>
    <xf numFmtId="0" fontId="59" fillId="0" borderId="0" xfId="110" applyFont="1" applyAlignment="1">
      <alignment horizontal="left" vertical="top" wrapText="1"/>
    </xf>
    <xf numFmtId="0" fontId="66" fillId="2" borderId="29" xfId="110" applyFont="1" applyFill="1" applyBorder="1" applyAlignment="1">
      <alignment vertical="top" wrapText="1"/>
    </xf>
    <xf numFmtId="0" fontId="109" fillId="0" borderId="0" xfId="110" applyFont="1" applyAlignment="1">
      <alignment horizontal="left" vertical="top" wrapText="1"/>
    </xf>
    <xf numFmtId="0" fontId="44" fillId="2" borderId="1" xfId="110" applyFont="1" applyFill="1" applyBorder="1" applyAlignment="1">
      <alignment horizontal="left" vertical="top" wrapText="1"/>
    </xf>
    <xf numFmtId="0" fontId="42" fillId="0" borderId="0" xfId="110" applyFont="1" applyAlignment="1">
      <alignment vertical="top" wrapText="1"/>
    </xf>
    <xf numFmtId="0" fontId="48" fillId="0" borderId="0" xfId="110" applyFont="1" applyAlignment="1">
      <alignment vertical="top" wrapText="1"/>
    </xf>
    <xf numFmtId="0" fontId="44" fillId="2" borderId="3" xfId="110" applyFont="1" applyFill="1" applyBorder="1" applyAlignment="1">
      <alignment vertical="top" wrapText="1"/>
    </xf>
    <xf numFmtId="0" fontId="48" fillId="0" borderId="4" xfId="110" applyFont="1" applyBorder="1" applyAlignment="1">
      <alignment vertical="top" wrapText="1"/>
    </xf>
    <xf numFmtId="0" fontId="40" fillId="0" borderId="0" xfId="110" applyFont="1" applyAlignment="1">
      <alignment vertical="top" wrapText="1"/>
    </xf>
    <xf numFmtId="0" fontId="39" fillId="0" borderId="0" xfId="110" applyFont="1" applyAlignment="1">
      <alignment horizontal="left" vertical="top" wrapText="1"/>
    </xf>
    <xf numFmtId="0" fontId="66" fillId="2" borderId="26" xfId="110" applyFont="1" applyFill="1" applyBorder="1" applyAlignment="1">
      <alignment vertical="top" wrapText="1"/>
    </xf>
    <xf numFmtId="0" fontId="48" fillId="0" borderId="52" xfId="110" applyFont="1" applyBorder="1" applyAlignment="1">
      <alignment vertical="top" wrapText="1"/>
    </xf>
    <xf numFmtId="0" fontId="33" fillId="0" borderId="0" xfId="110" applyAlignment="1">
      <alignment vertical="top" wrapText="1"/>
    </xf>
    <xf numFmtId="0" fontId="40" fillId="0" borderId="0" xfId="110" applyFont="1" applyAlignment="1">
      <alignment horizontal="right" vertical="top" wrapText="1"/>
    </xf>
    <xf numFmtId="0" fontId="109" fillId="0" borderId="0" xfId="110" applyFont="1" applyAlignment="1">
      <alignment vertical="top" wrapText="1"/>
    </xf>
    <xf numFmtId="0" fontId="66" fillId="2" borderId="28" xfId="110" applyFont="1" applyFill="1" applyBorder="1" applyAlignment="1">
      <alignment vertical="top" wrapText="1"/>
    </xf>
    <xf numFmtId="0" fontId="44" fillId="0" borderId="0" xfId="110" applyFont="1" applyAlignment="1">
      <alignment vertical="top" wrapText="1"/>
    </xf>
    <xf numFmtId="0" fontId="43" fillId="0" borderId="0" xfId="110" applyFont="1" applyAlignment="1">
      <alignment horizontal="left" vertical="top" wrapText="1"/>
    </xf>
    <xf numFmtId="0" fontId="39" fillId="0" borderId="0" xfId="110" applyFont="1" applyAlignment="1">
      <alignment horizontal="left" vertical="top"/>
    </xf>
    <xf numFmtId="0" fontId="43" fillId="0" borderId="0" xfId="110" applyFont="1" applyAlignment="1">
      <alignment vertical="top" wrapText="1"/>
    </xf>
    <xf numFmtId="0" fontId="41" fillId="0" borderId="0" xfId="110" applyFont="1" applyAlignment="1">
      <alignment vertical="top"/>
    </xf>
    <xf numFmtId="164" fontId="39" fillId="0" borderId="0" xfId="110" applyNumberFormat="1" applyFont="1" applyAlignment="1">
      <alignment horizontal="left" vertical="top" wrapText="1"/>
    </xf>
    <xf numFmtId="0" fontId="44" fillId="2" borderId="2" xfId="110" applyFont="1" applyFill="1" applyBorder="1" applyAlignment="1">
      <alignment vertical="top" wrapText="1"/>
    </xf>
    <xf numFmtId="0" fontId="39" fillId="0" borderId="0" xfId="110" applyFont="1" applyAlignment="1">
      <alignment vertical="top" wrapText="1"/>
    </xf>
    <xf numFmtId="0" fontId="40" fillId="0" borderId="0" xfId="110" applyFont="1" applyAlignment="1">
      <alignment horizontal="left" vertical="top" wrapText="1"/>
    </xf>
    <xf numFmtId="0" fontId="44" fillId="2" borderId="2" xfId="110" applyFont="1" applyFill="1" applyBorder="1" applyAlignment="1">
      <alignment horizontal="left" vertical="top" wrapText="1"/>
    </xf>
    <xf numFmtId="0" fontId="44" fillId="2" borderId="9" xfId="110" applyFont="1" applyFill="1" applyBorder="1" applyAlignment="1">
      <alignment horizontal="left" vertical="top" wrapText="1"/>
    </xf>
    <xf numFmtId="0" fontId="44" fillId="2" borderId="10" xfId="110" applyFont="1" applyFill="1" applyBorder="1" applyAlignment="1">
      <alignment horizontal="center" vertical="top" wrapText="1"/>
    </xf>
    <xf numFmtId="0" fontId="54" fillId="3" borderId="0" xfId="20" applyFill="1" applyBorder="1" applyAlignment="1" applyProtection="1">
      <alignment horizontal="left" vertical="top" wrapText="1"/>
    </xf>
    <xf numFmtId="0" fontId="48" fillId="3" borderId="0" xfId="110" applyFont="1" applyFill="1" applyAlignment="1">
      <alignment horizontal="left" vertical="top" wrapText="1"/>
    </xf>
    <xf numFmtId="0" fontId="38" fillId="3" borderId="0" xfId="110" applyFont="1" applyFill="1" applyAlignment="1">
      <alignment horizontal="left" vertical="top" wrapText="1"/>
    </xf>
    <xf numFmtId="0" fontId="49" fillId="0" borderId="0" xfId="110" applyFont="1" applyAlignment="1">
      <alignment vertical="top" wrapText="1"/>
    </xf>
    <xf numFmtId="0" fontId="44" fillId="2" borderId="2" xfId="110" applyFont="1" applyFill="1" applyBorder="1" applyAlignment="1">
      <alignment horizontal="center" vertical="top" wrapText="1"/>
    </xf>
    <xf numFmtId="4" fontId="44" fillId="2" borderId="2" xfId="110" applyNumberFormat="1" applyFont="1" applyFill="1" applyBorder="1" applyAlignment="1">
      <alignment vertical="top" wrapText="1"/>
    </xf>
    <xf numFmtId="4" fontId="44" fillId="2" borderId="2" xfId="110" applyNumberFormat="1" applyFont="1" applyFill="1" applyBorder="1" applyAlignment="1">
      <alignment horizontal="right" vertical="top" wrapText="1"/>
    </xf>
    <xf numFmtId="4" fontId="44" fillId="2" borderId="3" xfId="110" applyNumberFormat="1" applyFont="1" applyFill="1" applyBorder="1" applyAlignment="1">
      <alignment vertical="top" wrapText="1"/>
    </xf>
    <xf numFmtId="4" fontId="45" fillId="0" borderId="4" xfId="110" applyNumberFormat="1" applyFont="1" applyBorder="1" applyAlignment="1">
      <alignment horizontal="right" vertical="top" wrapText="1"/>
    </xf>
    <xf numFmtId="0" fontId="48" fillId="0" borderId="53" xfId="110" applyFont="1" applyBorder="1" applyAlignment="1">
      <alignment vertical="top" wrapText="1"/>
    </xf>
    <xf numFmtId="0" fontId="48" fillId="0" borderId="6" xfId="110" applyFont="1" applyBorder="1" applyAlignment="1">
      <alignment vertical="top" wrapText="1"/>
    </xf>
    <xf numFmtId="0" fontId="50" fillId="0" borderId="1" xfId="110" applyFont="1" applyBorder="1" applyAlignment="1">
      <alignment vertical="top" wrapText="1"/>
    </xf>
    <xf numFmtId="0" fontId="51" fillId="0" borderId="2" xfId="110" applyFont="1" applyBorder="1" applyAlignment="1">
      <alignment vertical="top" wrapText="1"/>
    </xf>
    <xf numFmtId="4" fontId="50" fillId="0" borderId="2" xfId="110" applyNumberFormat="1" applyFont="1" applyBorder="1" applyAlignment="1">
      <alignment vertical="top" wrapText="1"/>
    </xf>
    <xf numFmtId="4" fontId="48" fillId="0" borderId="2" xfId="110" applyNumberFormat="1" applyFont="1" applyBorder="1" applyAlignment="1">
      <alignment vertical="top" wrapText="1"/>
    </xf>
    <xf numFmtId="4" fontId="48" fillId="0" borderId="3" xfId="110" applyNumberFormat="1" applyFont="1" applyBorder="1" applyAlignment="1">
      <alignment vertical="top" wrapText="1"/>
    </xf>
    <xf numFmtId="4" fontId="48" fillId="0" borderId="0" xfId="110" applyNumberFormat="1" applyFont="1" applyAlignment="1">
      <alignment vertical="top" wrapText="1"/>
    </xf>
    <xf numFmtId="4" fontId="39" fillId="0" borderId="0" xfId="110" applyNumberFormat="1" applyFont="1" applyAlignment="1">
      <alignment vertical="top" wrapText="1"/>
    </xf>
    <xf numFmtId="4" fontId="33" fillId="0" borderId="0" xfId="110" applyNumberFormat="1" applyAlignment="1">
      <alignment vertical="top" wrapText="1"/>
    </xf>
    <xf numFmtId="0" fontId="40" fillId="0" borderId="7" xfId="110" applyFont="1" applyBorder="1" applyAlignment="1">
      <alignment vertical="top" wrapText="1"/>
    </xf>
    <xf numFmtId="4" fontId="39" fillId="0" borderId="7" xfId="110" applyNumberFormat="1" applyFont="1" applyBorder="1" applyAlignment="1">
      <alignment vertical="top" wrapText="1"/>
    </xf>
    <xf numFmtId="4" fontId="40" fillId="0" borderId="0" xfId="110" applyNumberFormat="1" applyFont="1" applyAlignment="1">
      <alignment horizontal="right" vertical="top" wrapText="1"/>
    </xf>
    <xf numFmtId="4" fontId="43" fillId="0" borderId="0" xfId="110" applyNumberFormat="1" applyFont="1" applyAlignment="1">
      <alignment vertical="top" wrapText="1"/>
    </xf>
    <xf numFmtId="4" fontId="40" fillId="0" borderId="8" xfId="110" applyNumberFormat="1" applyFont="1" applyBorder="1" applyAlignment="1">
      <alignment vertical="top" wrapText="1"/>
    </xf>
    <xf numFmtId="4" fontId="43" fillId="0" borderId="8" xfId="110" applyNumberFormat="1" applyFont="1" applyBorder="1" applyAlignment="1">
      <alignment horizontal="left" vertical="top" wrapText="1"/>
    </xf>
    <xf numFmtId="0" fontId="99" fillId="0" borderId="52" xfId="110" applyFont="1" applyBorder="1" applyAlignment="1">
      <alignment horizontal="left" vertical="top" wrapText="1"/>
    </xf>
    <xf numFmtId="4" fontId="40" fillId="0" borderId="0" xfId="110" applyNumberFormat="1" applyFont="1" applyAlignment="1">
      <alignment vertical="top" wrapText="1"/>
    </xf>
    <xf numFmtId="0" fontId="33" fillId="0" borderId="0" xfId="110" applyAlignment="1">
      <alignment horizontal="left" vertical="top" wrapText="1"/>
    </xf>
    <xf numFmtId="0" fontId="33" fillId="0" borderId="0" xfId="110">
      <alignment wrapText="1"/>
    </xf>
    <xf numFmtId="0" fontId="33" fillId="0" borderId="0" xfId="110" applyAlignment="1">
      <alignment horizontal="right" wrapText="1"/>
    </xf>
    <xf numFmtId="0" fontId="44" fillId="2" borderId="1" xfId="110" applyFont="1" applyFill="1" applyBorder="1" applyAlignment="1">
      <alignment horizontal="center" vertical="top" wrapText="1"/>
    </xf>
    <xf numFmtId="0" fontId="48" fillId="0" borderId="52" xfId="110" applyFont="1" applyBorder="1" applyAlignment="1">
      <alignment horizontal="right" vertical="top" wrapText="1"/>
    </xf>
    <xf numFmtId="0" fontId="44" fillId="2" borderId="9" xfId="110" applyFont="1" applyFill="1" applyBorder="1" applyAlignment="1">
      <alignment horizontal="center" vertical="top" wrapText="1"/>
    </xf>
    <xf numFmtId="4" fontId="44" fillId="2" borderId="10" xfId="110" applyNumberFormat="1" applyFont="1" applyFill="1" applyBorder="1" applyAlignment="1">
      <alignment vertical="top" wrapText="1"/>
    </xf>
    <xf numFmtId="4" fontId="44" fillId="2" borderId="10" xfId="110" applyNumberFormat="1" applyFont="1" applyFill="1" applyBorder="1" applyAlignment="1">
      <alignment horizontal="right" vertical="top" wrapText="1"/>
    </xf>
    <xf numFmtId="4" fontId="44" fillId="2" borderId="11" xfId="110" applyNumberFormat="1" applyFont="1" applyFill="1" applyBorder="1" applyAlignment="1">
      <alignment vertical="top" wrapText="1"/>
    </xf>
    <xf numFmtId="0" fontId="48" fillId="0" borderId="52" xfId="110" applyFont="1" applyBorder="1">
      <alignment wrapText="1"/>
    </xf>
    <xf numFmtId="0" fontId="53" fillId="0" borderId="52" xfId="110" applyFont="1" applyBorder="1" applyAlignment="1">
      <alignment horizontal="center" vertical="top" wrapText="1"/>
    </xf>
    <xf numFmtId="0" fontId="53" fillId="0" borderId="52" xfId="110" applyFont="1" applyBorder="1" applyAlignment="1">
      <alignment horizontal="left" vertical="top" wrapText="1"/>
    </xf>
    <xf numFmtId="4" fontId="48" fillId="0" borderId="52" xfId="110" applyNumberFormat="1" applyFont="1" applyBorder="1" applyAlignment="1">
      <alignment horizontal="center" vertical="top" wrapText="1"/>
    </xf>
    <xf numFmtId="0" fontId="48" fillId="0" borderId="14" xfId="110" applyFont="1" applyBorder="1" applyAlignment="1">
      <alignment vertical="top" wrapText="1"/>
    </xf>
    <xf numFmtId="0" fontId="45" fillId="3" borderId="52" xfId="110" applyFont="1" applyFill="1" applyBorder="1" applyAlignment="1">
      <alignment vertical="top" wrapText="1"/>
    </xf>
    <xf numFmtId="0" fontId="45" fillId="3" borderId="52" xfId="110" applyFont="1" applyFill="1" applyBorder="1" applyAlignment="1">
      <alignment horizontal="center" vertical="top" wrapText="1"/>
    </xf>
    <xf numFmtId="0" fontId="45" fillId="3" borderId="52" xfId="110" applyFont="1" applyFill="1" applyBorder="1" applyAlignment="1">
      <alignment horizontal="left" vertical="top" wrapText="1"/>
    </xf>
    <xf numFmtId="0" fontId="48" fillId="0" borderId="52" xfId="110" applyFont="1" applyBorder="1" applyAlignment="1">
      <alignment horizontal="center" vertical="top" wrapText="1"/>
    </xf>
    <xf numFmtId="0" fontId="50" fillId="0" borderId="17" xfId="110" applyFont="1" applyBorder="1" applyAlignment="1">
      <alignment vertical="top" wrapText="1"/>
    </xf>
    <xf numFmtId="0" fontId="51" fillId="0" borderId="18" xfId="110" applyFont="1" applyBorder="1" applyAlignment="1">
      <alignment horizontal="center" vertical="top" wrapText="1"/>
    </xf>
    <xf numFmtId="4" fontId="50" fillId="0" borderId="18" xfId="110" applyNumberFormat="1" applyFont="1" applyBorder="1" applyAlignment="1">
      <alignment vertical="top" wrapText="1"/>
    </xf>
    <xf numFmtId="0" fontId="38" fillId="0" borderId="0" xfId="110" applyFont="1" applyAlignment="1">
      <alignment vertical="top" wrapText="1"/>
    </xf>
    <xf numFmtId="0" fontId="39" fillId="0" borderId="0" xfId="110" applyFont="1" applyAlignment="1">
      <alignment vertical="top"/>
    </xf>
    <xf numFmtId="0" fontId="44" fillId="2" borderId="1" xfId="110" applyFont="1" applyFill="1" applyBorder="1" applyAlignment="1">
      <alignment vertical="top" wrapText="1"/>
    </xf>
    <xf numFmtId="0" fontId="44" fillId="0" borderId="4" xfId="110" applyFont="1" applyBorder="1" applyAlignment="1">
      <alignment vertical="top" wrapText="1"/>
    </xf>
    <xf numFmtId="0" fontId="45" fillId="0" borderId="4" xfId="110" applyFont="1" applyBorder="1" applyAlignment="1">
      <alignment horizontal="left" vertical="top" wrapText="1"/>
    </xf>
    <xf numFmtId="0" fontId="45" fillId="0" borderId="4" xfId="110" applyFont="1" applyBorder="1" applyAlignment="1">
      <alignment vertical="top" wrapText="1"/>
    </xf>
    <xf numFmtId="0" fontId="44" fillId="0" borderId="24" xfId="110" applyFont="1" applyBorder="1" applyAlignment="1">
      <alignment vertical="top" wrapText="1"/>
    </xf>
    <xf numFmtId="0" fontId="44" fillId="0" borderId="14" xfId="110" applyFont="1" applyBorder="1" applyAlignment="1">
      <alignment vertical="top" wrapText="1"/>
    </xf>
    <xf numFmtId="0" fontId="45" fillId="0" borderId="52" xfId="110" applyFont="1" applyBorder="1" applyAlignment="1">
      <alignment vertical="top" wrapText="1"/>
    </xf>
    <xf numFmtId="0" fontId="45" fillId="0" borderId="0" xfId="110" applyFont="1" applyAlignment="1">
      <alignment horizontal="left" vertical="top" wrapText="1"/>
    </xf>
    <xf numFmtId="0" fontId="45" fillId="0" borderId="0" xfId="110" applyFont="1" applyAlignment="1">
      <alignment vertical="top" wrapText="1"/>
    </xf>
    <xf numFmtId="0" fontId="39" fillId="0" borderId="7" xfId="110" applyFont="1" applyBorder="1" applyAlignment="1">
      <alignment vertical="top"/>
    </xf>
    <xf numFmtId="0" fontId="39" fillId="0" borderId="7" xfId="110" applyFont="1" applyBorder="1" applyAlignment="1">
      <alignment vertical="top" wrapText="1"/>
    </xf>
    <xf numFmtId="0" fontId="44" fillId="0" borderId="52" xfId="110" applyFont="1" applyBorder="1" applyAlignment="1">
      <alignment vertical="top" wrapText="1"/>
    </xf>
    <xf numFmtId="0" fontId="45" fillId="0" borderId="52" xfId="110" applyFont="1" applyBorder="1" applyAlignment="1">
      <alignment horizontal="left" vertical="top" wrapText="1"/>
    </xf>
    <xf numFmtId="0" fontId="110" fillId="35" borderId="53" xfId="0" applyFont="1" applyFill="1" applyBorder="1" applyAlignment="1">
      <alignment horizontal="left" vertical="top" wrapText="1"/>
    </xf>
    <xf numFmtId="0" fontId="42" fillId="0" borderId="5" xfId="0" applyFont="1" applyBorder="1" applyAlignment="1">
      <alignment horizontal="center" vertical="top" wrapText="1"/>
    </xf>
    <xf numFmtId="0" fontId="33" fillId="0" borderId="5" xfId="0" applyFont="1" applyBorder="1" applyAlignment="1">
      <alignment horizontal="left" vertical="top" wrapText="1"/>
    </xf>
    <xf numFmtId="4" fontId="44" fillId="35" borderId="53" xfId="0" applyNumberFormat="1" applyFont="1" applyFill="1" applyBorder="1" applyAlignment="1">
      <alignment vertical="top" wrapText="1"/>
    </xf>
    <xf numFmtId="4" fontId="44" fillId="35" borderId="53" xfId="0" applyNumberFormat="1" applyFont="1" applyFill="1" applyBorder="1" applyAlignment="1">
      <alignment horizontal="right" vertical="top" wrapText="1"/>
    </xf>
    <xf numFmtId="0" fontId="33" fillId="0" borderId="0" xfId="115"/>
    <xf numFmtId="0" fontId="49" fillId="35" borderId="0" xfId="0" applyFont="1" applyFill="1" applyAlignment="1">
      <alignment vertical="top" wrapText="1"/>
    </xf>
    <xf numFmtId="0" fontId="49" fillId="2" borderId="58" xfId="0" applyFont="1" applyFill="1" applyBorder="1" applyAlignment="1">
      <alignment vertical="top" wrapText="1"/>
    </xf>
    <xf numFmtId="0" fontId="49" fillId="2" borderId="38" xfId="0" applyFont="1" applyFill="1" applyBorder="1" applyAlignment="1">
      <alignment vertical="top"/>
    </xf>
    <xf numFmtId="0" fontId="63" fillId="35" borderId="0" xfId="0" applyFont="1" applyFill="1">
      <alignment wrapText="1"/>
    </xf>
    <xf numFmtId="0" fontId="48" fillId="3" borderId="4" xfId="0" applyFont="1" applyFill="1" applyBorder="1" applyAlignment="1">
      <alignment vertical="top" wrapText="1"/>
    </xf>
    <xf numFmtId="0" fontId="48" fillId="0" borderId="53" xfId="0" applyFont="1" applyBorder="1" applyAlignment="1">
      <alignment horizontal="right" vertical="top"/>
    </xf>
    <xf numFmtId="164" fontId="53" fillId="0" borderId="53" xfId="0" applyNumberFormat="1" applyFont="1" applyBorder="1" applyAlignment="1">
      <alignment horizontal="left" vertical="top" wrapText="1"/>
    </xf>
    <xf numFmtId="0" fontId="63" fillId="35" borderId="53" xfId="0" applyFont="1" applyFill="1" applyBorder="1" applyAlignment="1">
      <alignment horizontal="left" vertical="top" wrapText="1"/>
    </xf>
    <xf numFmtId="0" fontId="48" fillId="35" borderId="26" xfId="0" applyFont="1" applyFill="1" applyBorder="1" applyAlignment="1"/>
    <xf numFmtId="0" fontId="48" fillId="35" borderId="26" xfId="0" applyFont="1" applyFill="1" applyBorder="1" applyAlignment="1">
      <alignment horizontal="right"/>
    </xf>
    <xf numFmtId="0" fontId="38" fillId="35" borderId="23" xfId="0" applyFont="1" applyFill="1" applyBorder="1" applyAlignment="1">
      <alignment horizontal="left" vertical="top" wrapText="1"/>
    </xf>
    <xf numFmtId="0" fontId="48" fillId="35" borderId="27" xfId="0" applyFont="1" applyFill="1" applyBorder="1" applyAlignment="1"/>
    <xf numFmtId="0" fontId="48" fillId="35" borderId="27" xfId="0" applyFont="1" applyFill="1" applyBorder="1" applyAlignment="1">
      <alignment horizontal="right"/>
    </xf>
    <xf numFmtId="0" fontId="38" fillId="35" borderId="4" xfId="0" applyFont="1" applyFill="1" applyBorder="1" applyAlignment="1">
      <alignment horizontal="left" vertical="top" wrapText="1"/>
    </xf>
    <xf numFmtId="0" fontId="45" fillId="35" borderId="5" xfId="0" applyFont="1" applyFill="1" applyBorder="1" applyAlignment="1">
      <alignment horizontal="left" vertical="top" wrapText="1"/>
    </xf>
    <xf numFmtId="0" fontId="48" fillId="35" borderId="6" xfId="0" applyFont="1" applyFill="1" applyBorder="1" applyAlignment="1">
      <alignment vertical="top" wrapText="1"/>
    </xf>
    <xf numFmtId="0" fontId="48" fillId="0" borderId="0" xfId="36" applyFont="1" applyAlignment="1">
      <alignment vertical="top" wrapText="1"/>
    </xf>
    <xf numFmtId="0" fontId="45" fillId="0" borderId="0" xfId="0" applyFont="1" applyAlignment="1">
      <alignment vertical="top"/>
    </xf>
    <xf numFmtId="0" fontId="52" fillId="2" borderId="19" xfId="0" applyFont="1" applyFill="1" applyBorder="1" applyAlignment="1">
      <alignment vertical="top" wrapText="1"/>
    </xf>
    <xf numFmtId="0" fontId="42" fillId="0" borderId="0" xfId="0" applyFont="1" applyAlignment="1"/>
    <xf numFmtId="0" fontId="0" fillId="0" borderId="0" xfId="0" applyAlignment="1">
      <alignment horizontal="left" vertical="top"/>
    </xf>
    <xf numFmtId="0" fontId="52" fillId="2" borderId="10" xfId="0" applyFont="1" applyFill="1" applyBorder="1" applyAlignment="1">
      <alignment horizontal="left" vertical="top"/>
    </xf>
    <xf numFmtId="0" fontId="44" fillId="2" borderId="6" xfId="0" applyFont="1" applyFill="1" applyBorder="1" applyAlignment="1">
      <alignment horizontal="center" vertical="top" wrapText="1"/>
    </xf>
    <xf numFmtId="0" fontId="104" fillId="0" borderId="53" xfId="0" applyFont="1" applyBorder="1">
      <alignment wrapText="1"/>
    </xf>
    <xf numFmtId="0" fontId="45" fillId="0" borderId="53" xfId="0" applyFont="1" applyBorder="1" applyAlignment="1">
      <alignment vertical="top" wrapText="1"/>
    </xf>
    <xf numFmtId="0" fontId="48" fillId="0" borderId="0" xfId="115" applyFont="1" applyAlignment="1">
      <alignment wrapText="1"/>
    </xf>
    <xf numFmtId="0" fontId="45" fillId="0" borderId="0" xfId="0" applyFont="1" applyAlignment="1">
      <alignment horizontal="left" wrapText="1"/>
    </xf>
    <xf numFmtId="0" fontId="0" fillId="0" borderId="60" xfId="0" applyBorder="1" applyAlignment="1">
      <alignment horizontal="left" vertical="top" wrapText="1"/>
    </xf>
    <xf numFmtId="0" fontId="69" fillId="0" borderId="53" xfId="0" applyFont="1" applyBorder="1" applyAlignment="1">
      <alignment horizontal="center" vertical="center" wrapText="1"/>
    </xf>
    <xf numFmtId="0" fontId="48" fillId="3" borderId="5" xfId="0" applyFont="1" applyFill="1" applyBorder="1">
      <alignment wrapText="1"/>
    </xf>
    <xf numFmtId="0" fontId="99" fillId="0" borderId="5" xfId="0" applyFont="1" applyBorder="1" applyAlignment="1">
      <alignment horizontal="left" wrapText="1"/>
    </xf>
    <xf numFmtId="0" fontId="48" fillId="0" borderId="52" xfId="0" applyFont="1" applyBorder="1" applyAlignment="1">
      <alignment vertical="top" wrapText="1"/>
    </xf>
    <xf numFmtId="0" fontId="118" fillId="35" borderId="53" xfId="0" applyFont="1" applyFill="1" applyBorder="1" applyAlignment="1">
      <alignment horizontal="left" vertical="top" wrapText="1"/>
    </xf>
    <xf numFmtId="0" fontId="53" fillId="35" borderId="15" xfId="0" applyFont="1" applyFill="1" applyBorder="1" applyAlignment="1">
      <alignment horizontal="left" vertical="top" wrapText="1"/>
    </xf>
    <xf numFmtId="0" fontId="53" fillId="35" borderId="63" xfId="0" applyFont="1" applyFill="1" applyBorder="1" applyAlignment="1">
      <alignment vertical="top" wrapText="1"/>
    </xf>
    <xf numFmtId="0" fontId="0" fillId="35" borderId="64" xfId="0" applyFill="1" applyBorder="1" applyAlignment="1">
      <alignment vertical="top" wrapText="1"/>
    </xf>
    <xf numFmtId="0" fontId="53" fillId="35" borderId="15" xfId="0" applyFont="1" applyFill="1" applyBorder="1" applyAlignment="1">
      <alignment vertical="top" wrapText="1"/>
    </xf>
    <xf numFmtId="0" fontId="53" fillId="35" borderId="20" xfId="0" applyFont="1" applyFill="1" applyBorder="1" applyAlignment="1">
      <alignment vertical="top" wrapText="1"/>
    </xf>
    <xf numFmtId="0" fontId="53" fillId="0" borderId="63" xfId="0" applyFont="1" applyBorder="1" applyAlignment="1">
      <alignment horizontal="left" vertical="top"/>
    </xf>
    <xf numFmtId="0" fontId="53" fillId="0" borderId="64" xfId="0" applyFont="1" applyBorder="1" applyAlignment="1">
      <alignment horizontal="left" vertical="top"/>
    </xf>
    <xf numFmtId="0" fontId="45" fillId="0" borderId="63" xfId="0" applyFont="1" applyBorder="1" applyAlignment="1">
      <alignment horizontal="left" vertical="top"/>
    </xf>
    <xf numFmtId="0" fontId="52" fillId="0" borderId="64" xfId="0" applyFont="1" applyBorder="1" applyAlignment="1">
      <alignment horizontal="left" vertical="top"/>
    </xf>
    <xf numFmtId="0" fontId="63" fillId="35" borderId="61" xfId="0" applyFont="1" applyFill="1" applyBorder="1" applyAlignment="1"/>
    <xf numFmtId="0" fontId="0" fillId="0" borderId="61" xfId="0" applyBorder="1" applyAlignment="1">
      <alignment horizontal="left" vertical="top" wrapText="1"/>
    </xf>
    <xf numFmtId="0" fontId="48" fillId="35" borderId="61" xfId="0" applyFont="1" applyFill="1" applyBorder="1" applyAlignment="1">
      <alignment horizontal="left" vertical="top" wrapText="1"/>
    </xf>
    <xf numFmtId="0" fontId="119" fillId="35" borderId="61" xfId="0" applyFont="1" applyFill="1" applyBorder="1" applyAlignment="1">
      <alignment vertical="top"/>
    </xf>
    <xf numFmtId="0" fontId="121" fillId="2" borderId="9" xfId="0" applyFont="1" applyFill="1" applyBorder="1" applyAlignment="1">
      <alignment horizontal="left" vertical="top" wrapText="1"/>
    </xf>
    <xf numFmtId="0" fontId="121" fillId="2" borderId="10" xfId="0" applyFont="1" applyFill="1" applyBorder="1" applyAlignment="1">
      <alignment horizontal="center" vertical="top" wrapText="1"/>
    </xf>
    <xf numFmtId="0" fontId="121" fillId="2" borderId="10" xfId="0" applyFont="1" applyFill="1" applyBorder="1" applyAlignment="1">
      <alignment horizontal="left" vertical="top" wrapText="1"/>
    </xf>
    <xf numFmtId="0" fontId="121" fillId="2" borderId="11" xfId="0" applyFont="1" applyFill="1" applyBorder="1" applyAlignment="1">
      <alignment vertical="top" wrapText="1"/>
    </xf>
    <xf numFmtId="0" fontId="0" fillId="0" borderId="62" xfId="0" applyBorder="1" applyAlignment="1"/>
    <xf numFmtId="0" fontId="122" fillId="35" borderId="61" xfId="0" applyFont="1" applyFill="1" applyBorder="1" applyAlignment="1"/>
    <xf numFmtId="0" fontId="120" fillId="0" borderId="62" xfId="74" applyFont="1" applyBorder="1" applyAlignment="1">
      <alignment horizontal="left" vertical="top" wrapText="1"/>
    </xf>
    <xf numFmtId="4" fontId="51" fillId="0" borderId="2" xfId="0" applyNumberFormat="1" applyFont="1" applyBorder="1" applyAlignment="1">
      <alignment vertical="top" wrapText="1"/>
    </xf>
    <xf numFmtId="0" fontId="0" fillId="0" borderId="62" xfId="0" applyBorder="1" applyAlignment="1">
      <alignment vertical="top" wrapText="1"/>
    </xf>
    <xf numFmtId="0" fontId="42" fillId="0" borderId="62" xfId="0" applyFont="1" applyBorder="1" applyAlignment="1"/>
    <xf numFmtId="0" fontId="71" fillId="35" borderId="62" xfId="0" applyFont="1" applyFill="1" applyBorder="1" applyAlignment="1">
      <alignment horizontal="center" vertical="center"/>
    </xf>
    <xf numFmtId="0" fontId="0" fillId="0" borderId="62" xfId="0" applyBorder="1" applyAlignment="1">
      <alignment horizontal="left" vertical="top" wrapText="1"/>
    </xf>
    <xf numFmtId="0" fontId="71" fillId="35" borderId="62" xfId="0" applyFont="1" applyFill="1" applyBorder="1" applyAlignment="1">
      <alignment horizontal="center" vertical="center" wrapText="1"/>
    </xf>
    <xf numFmtId="0" fontId="33" fillId="0" borderId="62" xfId="0" applyFont="1" applyBorder="1" applyAlignment="1">
      <alignment horizontal="left" vertical="top" wrapText="1"/>
    </xf>
    <xf numFmtId="0" fontId="0" fillId="0" borderId="61" xfId="0" applyBorder="1" applyAlignment="1"/>
    <xf numFmtId="0" fontId="45" fillId="35" borderId="0" xfId="0" applyFont="1" applyFill="1">
      <alignment wrapText="1"/>
    </xf>
    <xf numFmtId="0" fontId="48" fillId="0" borderId="0" xfId="0" applyFont="1" applyAlignment="1">
      <alignment vertical="center" wrapText="1"/>
    </xf>
    <xf numFmtId="0" fontId="33" fillId="0" borderId="67" xfId="115" applyBorder="1" applyAlignment="1">
      <alignment horizontal="left" vertical="top" wrapText="1"/>
    </xf>
    <xf numFmtId="0" fontId="115" fillId="0" borderId="0" xfId="196" applyAlignment="1">
      <alignment horizontal="left" vertical="top" wrapText="1"/>
    </xf>
    <xf numFmtId="0" fontId="33" fillId="0" borderId="0" xfId="115" applyAlignment="1">
      <alignment horizontal="left" vertical="top" wrapText="1"/>
    </xf>
    <xf numFmtId="0" fontId="0" fillId="0" borderId="67" xfId="0" applyBorder="1" applyAlignment="1">
      <alignment vertical="top" wrapText="1"/>
    </xf>
    <xf numFmtId="0" fontId="115" fillId="0" borderId="67" xfId="196" applyBorder="1" applyAlignment="1">
      <alignment horizontal="left" vertical="top" wrapText="1"/>
    </xf>
    <xf numFmtId="0" fontId="52" fillId="2" borderId="39" xfId="0" applyFont="1" applyFill="1" applyBorder="1" applyAlignment="1">
      <alignment vertical="top" wrapText="1"/>
    </xf>
    <xf numFmtId="0" fontId="52" fillId="2" borderId="38" xfId="0" applyFont="1" applyFill="1" applyBorder="1" applyAlignment="1">
      <alignment vertical="top" wrapText="1"/>
    </xf>
    <xf numFmtId="0" fontId="56" fillId="0" borderId="0" xfId="0" applyFont="1" applyAlignment="1">
      <alignment horizontal="left" vertical="top" wrapText="1"/>
    </xf>
    <xf numFmtId="0" fontId="53" fillId="0" borderId="67" xfId="0" applyFont="1" applyBorder="1" applyAlignment="1">
      <alignment horizontal="center" wrapText="1"/>
    </xf>
    <xf numFmtId="0" fontId="48" fillId="0" borderId="66" xfId="0" applyFont="1" applyBorder="1" applyAlignment="1">
      <alignment vertical="top" wrapText="1"/>
    </xf>
    <xf numFmtId="0" fontId="45" fillId="3" borderId="65" xfId="0" applyFont="1" applyFill="1" applyBorder="1" applyAlignment="1">
      <alignment vertical="top" wrapText="1"/>
    </xf>
    <xf numFmtId="0" fontId="45" fillId="3" borderId="65" xfId="0" applyFont="1" applyFill="1" applyBorder="1" applyAlignment="1">
      <alignment horizontal="left" vertical="top" wrapText="1"/>
    </xf>
    <xf numFmtId="0" fontId="53" fillId="0" borderId="63" xfId="0" applyFont="1" applyBorder="1" applyAlignment="1">
      <alignment vertical="top" wrapText="1"/>
    </xf>
    <xf numFmtId="0" fontId="53" fillId="0" borderId="64" xfId="0" applyFont="1" applyBorder="1" applyAlignment="1">
      <alignment vertical="top" wrapText="1"/>
    </xf>
    <xf numFmtId="0" fontId="52" fillId="0" borderId="63" xfId="0" applyFont="1" applyBorder="1" applyAlignment="1">
      <alignment vertical="top" wrapText="1"/>
    </xf>
    <xf numFmtId="0" fontId="52" fillId="0" borderId="64" xfId="0" applyFont="1" applyBorder="1" applyAlignment="1">
      <alignment vertical="top" wrapText="1"/>
    </xf>
    <xf numFmtId="0" fontId="48" fillId="0" borderId="67" xfId="0" applyFont="1" applyBorder="1" applyAlignment="1">
      <alignment vertical="top" wrapText="1"/>
    </xf>
    <xf numFmtId="0" fontId="49" fillId="36" borderId="67" xfId="0" applyFont="1" applyFill="1" applyBorder="1" applyAlignment="1">
      <alignment vertical="top" wrapText="1"/>
    </xf>
    <xf numFmtId="0" fontId="48" fillId="0" borderId="52" xfId="0" applyFont="1" applyBorder="1" applyAlignment="1">
      <alignment vertical="top"/>
    </xf>
    <xf numFmtId="165" fontId="48" fillId="0" borderId="52" xfId="0" applyNumberFormat="1" applyFont="1" applyBorder="1" applyAlignment="1">
      <alignment horizontal="left" vertical="top"/>
    </xf>
    <xf numFmtId="0" fontId="63" fillId="35" borderId="0" xfId="0" applyFont="1" applyFill="1" applyAlignment="1">
      <alignment horizontal="left" vertical="top" wrapText="1"/>
    </xf>
    <xf numFmtId="0" fontId="63" fillId="35" borderId="0" xfId="0" applyFont="1" applyFill="1" applyAlignment="1">
      <alignment horizontal="center" vertical="top"/>
    </xf>
    <xf numFmtId="0" fontId="48" fillId="35" borderId="0" xfId="0" applyFont="1" applyFill="1" applyAlignment="1">
      <alignment horizontal="center" vertical="top" wrapText="1"/>
    </xf>
    <xf numFmtId="0" fontId="124" fillId="0" borderId="52" xfId="0" applyFont="1" applyBorder="1" applyAlignment="1">
      <alignment horizontal="center" vertical="center"/>
    </xf>
    <xf numFmtId="0" fontId="63" fillId="35" borderId="52" xfId="0" applyFont="1" applyFill="1" applyBorder="1" applyAlignment="1">
      <alignment horizontal="center" vertical="top" wrapText="1"/>
    </xf>
    <xf numFmtId="0" fontId="48" fillId="0" borderId="52" xfId="40" applyFont="1" applyBorder="1" applyAlignment="1">
      <alignment vertical="top" wrapText="1"/>
    </xf>
    <xf numFmtId="0" fontId="48" fillId="0" borderId="52" xfId="40" applyFont="1" applyBorder="1" applyAlignment="1">
      <alignment vertical="top"/>
    </xf>
    <xf numFmtId="165" fontId="48" fillId="0" borderId="52" xfId="40" applyNumberFormat="1" applyFont="1" applyBorder="1" applyAlignment="1">
      <alignment horizontal="left" vertical="top" wrapText="1"/>
    </xf>
    <xf numFmtId="0" fontId="48" fillId="0" borderId="52" xfId="0" applyFont="1" applyBorder="1" applyAlignment="1">
      <alignment vertical="center" wrapText="1"/>
    </xf>
    <xf numFmtId="0" fontId="53" fillId="0" borderId="65" xfId="40" applyFont="1" applyBorder="1" applyAlignment="1">
      <alignment horizontal="left" vertical="top"/>
    </xf>
    <xf numFmtId="0" fontId="53" fillId="0" borderId="65" xfId="0" applyFont="1" applyBorder="1" applyAlignment="1">
      <alignment horizontal="left" vertical="top"/>
    </xf>
    <xf numFmtId="0" fontId="53" fillId="0" borderId="52" xfId="0" applyFont="1" applyBorder="1" applyAlignment="1">
      <alignment vertical="top" wrapText="1"/>
    </xf>
    <xf numFmtId="0" fontId="53" fillId="0" borderId="0" xfId="40" applyFont="1" applyAlignment="1">
      <alignment horizontal="left" vertical="top"/>
    </xf>
    <xf numFmtId="0" fontId="53" fillId="0" borderId="65" xfId="0" applyFont="1" applyBorder="1" applyAlignment="1">
      <alignment horizontal="left" vertical="top" shrinkToFit="1"/>
    </xf>
    <xf numFmtId="0" fontId="127" fillId="35" borderId="0" xfId="0" applyFont="1" applyFill="1" applyAlignment="1"/>
    <xf numFmtId="0" fontId="45" fillId="35" borderId="0" xfId="0" applyFont="1" applyFill="1" applyAlignment="1">
      <alignment vertical="top" wrapText="1"/>
    </xf>
    <xf numFmtId="0" fontId="0" fillId="35" borderId="0" xfId="0" applyFill="1" applyAlignment="1">
      <alignment vertical="top" wrapText="1"/>
    </xf>
    <xf numFmtId="0" fontId="48" fillId="0" borderId="68" xfId="0" applyFont="1" applyBorder="1" applyAlignment="1">
      <alignment vertical="top" wrapText="1"/>
    </xf>
    <xf numFmtId="0" fontId="48" fillId="0" borderId="68" xfId="0" applyFont="1" applyBorder="1">
      <alignment wrapText="1"/>
    </xf>
    <xf numFmtId="0" fontId="45" fillId="0" borderId="57" xfId="0" applyFont="1" applyBorder="1" applyAlignment="1">
      <alignment vertical="top" wrapText="1"/>
    </xf>
    <xf numFmtId="0" fontId="45" fillId="0" borderId="63" xfId="0" applyFont="1" applyBorder="1" applyAlignment="1">
      <alignment vertical="top" wrapText="1"/>
    </xf>
    <xf numFmtId="0" fontId="45" fillId="0" borderId="64" xfId="0" applyFont="1" applyBorder="1" applyAlignment="1">
      <alignment vertical="top" wrapText="1"/>
    </xf>
    <xf numFmtId="0" fontId="45" fillId="0" borderId="66" xfId="0" applyFont="1" applyBorder="1" applyAlignment="1">
      <alignment vertical="top"/>
    </xf>
    <xf numFmtId="0" fontId="53" fillId="0" borderId="68" xfId="0" applyFont="1" applyBorder="1" applyAlignment="1">
      <alignment vertical="top" wrapText="1"/>
    </xf>
    <xf numFmtId="0" fontId="44" fillId="0" borderId="63" xfId="0" applyFont="1" applyBorder="1" applyAlignment="1">
      <alignment vertical="top" wrapText="1"/>
    </xf>
    <xf numFmtId="0" fontId="44" fillId="0" borderId="63" xfId="0" applyFont="1" applyBorder="1" applyAlignment="1">
      <alignment horizontal="left" vertical="top"/>
    </xf>
    <xf numFmtId="0" fontId="44" fillId="0" borderId="64" xfId="0" applyFont="1" applyBorder="1" applyAlignment="1">
      <alignment horizontal="left" vertical="top"/>
    </xf>
    <xf numFmtId="0" fontId="48" fillId="0" borderId="5" xfId="0" applyFont="1" applyBorder="1" applyAlignment="1">
      <alignment horizontal="left" vertical="center" wrapText="1"/>
    </xf>
    <xf numFmtId="4" fontId="45" fillId="0" borderId="5" xfId="0" applyNumberFormat="1" applyFont="1" applyBorder="1" applyAlignment="1">
      <alignment horizontal="left" vertical="center" wrapText="1"/>
    </xf>
    <xf numFmtId="0" fontId="48" fillId="35" borderId="68" xfId="0" applyFont="1" applyFill="1" applyBorder="1" applyAlignment="1">
      <alignment vertical="top" wrapText="1"/>
    </xf>
    <xf numFmtId="0" fontId="44" fillId="35" borderId="17" xfId="0" applyFont="1" applyFill="1" applyBorder="1" applyAlignment="1">
      <alignment horizontal="left" vertical="top" wrapText="1"/>
    </xf>
    <xf numFmtId="0" fontId="44" fillId="35" borderId="18" xfId="0" applyFont="1" applyFill="1" applyBorder="1" applyAlignment="1">
      <alignment horizontal="center" vertical="top" wrapText="1"/>
    </xf>
    <xf numFmtId="4" fontId="44" fillId="35" borderId="18" xfId="0" applyNumberFormat="1" applyFont="1" applyFill="1" applyBorder="1" applyAlignment="1">
      <alignment vertical="top" wrapText="1"/>
    </xf>
    <xf numFmtId="4" fontId="44" fillId="35" borderId="18" xfId="0" applyNumberFormat="1" applyFont="1" applyFill="1" applyBorder="1" applyAlignment="1">
      <alignment horizontal="right" vertical="top" wrapText="1"/>
    </xf>
    <xf numFmtId="4" fontId="44" fillId="35" borderId="19" xfId="0" applyNumberFormat="1" applyFont="1" applyFill="1" applyBorder="1" applyAlignment="1">
      <alignment vertical="top" wrapText="1"/>
    </xf>
    <xf numFmtId="0" fontId="129" fillId="35" borderId="68" xfId="0" applyFont="1" applyFill="1" applyBorder="1" applyAlignment="1">
      <alignment horizontal="left" vertical="top" wrapText="1"/>
    </xf>
    <xf numFmtId="0" fontId="129" fillId="35" borderId="68" xfId="0" applyFont="1" applyFill="1" applyBorder="1" applyAlignment="1">
      <alignment vertical="top" wrapText="1"/>
    </xf>
    <xf numFmtId="0" fontId="48" fillId="0" borderId="68" xfId="110" applyFont="1" applyBorder="1" applyAlignment="1">
      <alignment vertical="top" wrapText="1"/>
    </xf>
    <xf numFmtId="0" fontId="48" fillId="0" borderId="68" xfId="0" applyFont="1" applyBorder="1" applyAlignment="1">
      <alignment vertical="top"/>
    </xf>
    <xf numFmtId="165" fontId="48" fillId="0" borderId="68" xfId="0" applyNumberFormat="1" applyFont="1" applyBorder="1" applyAlignment="1">
      <alignment horizontal="left" vertical="top"/>
    </xf>
    <xf numFmtId="0" fontId="50" fillId="0" borderId="68" xfId="0" applyFont="1" applyBorder="1" applyAlignment="1">
      <alignment vertical="center"/>
    </xf>
    <xf numFmtId="4" fontId="45" fillId="0" borderId="68" xfId="0" applyNumberFormat="1" applyFont="1" applyBorder="1" applyAlignment="1">
      <alignment horizontal="right" vertical="top" wrapText="1"/>
    </xf>
    <xf numFmtId="0" fontId="71" fillId="0" borderId="0" xfId="0" applyFont="1" applyAlignment="1">
      <alignment vertical="top" wrapText="1"/>
    </xf>
    <xf numFmtId="0" fontId="50" fillId="0" borderId="0" xfId="0" applyFont="1" applyAlignment="1">
      <alignment horizontal="left" vertical="top" wrapText="1"/>
    </xf>
    <xf numFmtId="0" fontId="69" fillId="2" borderId="1" xfId="0" applyFont="1" applyFill="1" applyBorder="1" applyAlignment="1">
      <alignment vertical="top" wrapText="1"/>
    </xf>
    <xf numFmtId="0" fontId="69" fillId="0" borderId="4" xfId="0" applyFont="1" applyBorder="1" applyAlignment="1">
      <alignment vertical="top" wrapText="1"/>
    </xf>
    <xf numFmtId="0" fontId="50" fillId="0" borderId="7" xfId="0" applyFont="1" applyBorder="1" applyAlignment="1">
      <alignment vertical="top" wrapText="1"/>
    </xf>
    <xf numFmtId="0" fontId="64" fillId="0" borderId="7" xfId="0" applyFont="1" applyBorder="1" applyAlignment="1">
      <alignment vertical="top" wrapText="1"/>
    </xf>
    <xf numFmtId="0" fontId="69" fillId="0" borderId="5" xfId="0" applyFont="1" applyBorder="1" applyAlignment="1">
      <alignment vertical="top" wrapText="1"/>
    </xf>
    <xf numFmtId="0" fontId="55" fillId="2" borderId="29" xfId="0" applyFont="1" applyFill="1" applyBorder="1" applyAlignment="1">
      <alignment vertical="top" wrapText="1"/>
    </xf>
    <xf numFmtId="0" fontId="55" fillId="2" borderId="28" xfId="0" applyFont="1" applyFill="1" applyBorder="1" applyAlignment="1">
      <alignment vertical="top" wrapText="1"/>
    </xf>
    <xf numFmtId="0" fontId="55" fillId="2" borderId="26" xfId="0" applyFont="1" applyFill="1" applyBorder="1" applyAlignment="1">
      <alignment vertical="top" wrapText="1"/>
    </xf>
    <xf numFmtId="4" fontId="72" fillId="0" borderId="0" xfId="0" applyNumberFormat="1" applyFont="1" applyAlignment="1">
      <alignment vertical="top" wrapText="1"/>
    </xf>
    <xf numFmtId="0" fontId="55" fillId="35" borderId="0" xfId="0" applyFont="1" applyFill="1" applyAlignment="1">
      <alignment vertical="top" wrapText="1"/>
    </xf>
    <xf numFmtId="0" fontId="63" fillId="35" borderId="0" xfId="0" applyFont="1" applyFill="1" applyAlignment="1"/>
    <xf numFmtId="0" fontId="63" fillId="35" borderId="68" xfId="0" applyFont="1" applyFill="1" applyBorder="1" applyAlignment="1"/>
    <xf numFmtId="0" fontId="38" fillId="3" borderId="0" xfId="0" applyFont="1" applyFill="1" applyAlignment="1">
      <alignment horizontal="left" wrapText="1"/>
    </xf>
    <xf numFmtId="0" fontId="33" fillId="0" borderId="0" xfId="0" applyFont="1" applyAlignment="1">
      <alignment vertical="center" wrapText="1"/>
    </xf>
    <xf numFmtId="0" fontId="130" fillId="0" borderId="0" xfId="0" applyFont="1" applyAlignment="1">
      <alignment vertical="top" wrapText="1"/>
    </xf>
    <xf numFmtId="0" fontId="64" fillId="0" borderId="7" xfId="0" applyFont="1" applyBorder="1" applyAlignment="1">
      <alignment vertical="top"/>
    </xf>
    <xf numFmtId="0" fontId="48" fillId="0" borderId="0" xfId="196" applyFont="1"/>
    <xf numFmtId="0" fontId="48" fillId="35" borderId="0" xfId="39" applyFont="1" applyFill="1" applyAlignment="1">
      <alignment horizontal="left" vertical="top" wrapText="1"/>
    </xf>
    <xf numFmtId="49" fontId="48" fillId="0" borderId="0" xfId="196" applyNumberFormat="1" applyFont="1" applyAlignment="1">
      <alignment wrapText="1"/>
    </xf>
    <xf numFmtId="0" fontId="48" fillId="35" borderId="0" xfId="39" applyFont="1" applyFill="1" applyAlignment="1">
      <alignment horizontal="left" wrapText="1"/>
    </xf>
    <xf numFmtId="0" fontId="120" fillId="0" borderId="62" xfId="74" applyFont="1" applyBorder="1" applyAlignment="1">
      <alignment horizontal="left" wrapText="1"/>
    </xf>
    <xf numFmtId="0" fontId="122" fillId="35" borderId="61" xfId="0" applyFont="1" applyFill="1" applyBorder="1" applyAlignment="1">
      <alignment vertical="top" wrapText="1"/>
    </xf>
    <xf numFmtId="0" fontId="39" fillId="35" borderId="61" xfId="0" applyFont="1" applyFill="1" applyBorder="1" applyAlignment="1">
      <alignment vertical="top" wrapText="1"/>
    </xf>
    <xf numFmtId="0" fontId="120" fillId="0" borderId="62" xfId="74" applyFont="1" applyBorder="1" applyAlignment="1">
      <alignment vertical="top" wrapText="1"/>
    </xf>
    <xf numFmtId="0" fontId="63" fillId="0" borderId="0" xfId="0" applyFont="1" applyAlignment="1"/>
    <xf numFmtId="0" fontId="128" fillId="0" borderId="70" xfId="396" applyBorder="1" applyAlignment="1">
      <alignment horizontal="left" vertical="top" wrapText="1"/>
    </xf>
    <xf numFmtId="0" fontId="75" fillId="0" borderId="70" xfId="449" applyNumberFormat="1" applyFont="1" applyBorder="1" applyAlignment="1" applyProtection="1">
      <alignment horizontal="left" vertical="top" wrapText="1"/>
    </xf>
    <xf numFmtId="0" fontId="48" fillId="0" borderId="70" xfId="0" applyFont="1" applyBorder="1" applyAlignment="1">
      <alignment horizontal="left" vertical="top" wrapText="1"/>
    </xf>
    <xf numFmtId="0" fontId="63" fillId="35" borderId="68" xfId="0" applyFont="1" applyFill="1" applyBorder="1" applyAlignment="1">
      <alignment vertical="top" wrapText="1"/>
    </xf>
    <xf numFmtId="0" fontId="44" fillId="2" borderId="9" xfId="0" applyFont="1" applyFill="1" applyBorder="1" applyAlignment="1">
      <alignment horizontal="left" vertical="top"/>
    </xf>
    <xf numFmtId="0" fontId="44" fillId="2" borderId="17" xfId="0" applyFont="1" applyFill="1" applyBorder="1" applyAlignment="1">
      <alignment horizontal="left" vertical="top"/>
    </xf>
    <xf numFmtId="0" fontId="50" fillId="0" borderId="0" xfId="0" applyFont="1" applyAlignment="1"/>
    <xf numFmtId="0" fontId="48" fillId="0" borderId="13" xfId="0" applyFont="1" applyBorder="1" applyAlignment="1">
      <alignment vertical="top"/>
    </xf>
    <xf numFmtId="0" fontId="48" fillId="3" borderId="68" xfId="20" applyFont="1" applyFill="1" applyBorder="1" applyAlignment="1" applyProtection="1">
      <alignment horizontal="left" vertical="top" wrapText="1"/>
    </xf>
    <xf numFmtId="0" fontId="48" fillId="0" borderId="68" xfId="0" applyFont="1" applyBorder="1" applyAlignment="1">
      <alignment horizontal="left" vertical="top" wrapText="1"/>
    </xf>
    <xf numFmtId="0" fontId="48" fillId="3" borderId="68" xfId="0" applyFont="1" applyFill="1" applyBorder="1" applyAlignment="1">
      <alignment horizontal="left" vertical="top" wrapText="1"/>
    </xf>
    <xf numFmtId="0" fontId="33" fillId="0" borderId="0" xfId="0" applyFont="1" applyAlignment="1">
      <alignment horizontal="center" vertical="top"/>
    </xf>
    <xf numFmtId="0" fontId="33" fillId="3" borderId="0" xfId="0" applyFont="1" applyFill="1" applyAlignment="1">
      <alignment horizontal="center" vertical="top"/>
    </xf>
    <xf numFmtId="0" fontId="48" fillId="3" borderId="53" xfId="0" applyFont="1" applyFill="1" applyBorder="1" applyAlignment="1">
      <alignment horizontal="left" vertical="top" wrapText="1"/>
    </xf>
    <xf numFmtId="0" fontId="97" fillId="0" borderId="68" xfId="0" applyFont="1" applyBorder="1" applyAlignment="1">
      <alignment vertical="top"/>
    </xf>
    <xf numFmtId="0" fontId="37" fillId="0" borderId="0" xfId="0" applyFont="1" applyAlignment="1">
      <alignment horizontal="left" vertical="top" wrapText="1"/>
    </xf>
    <xf numFmtId="0" fontId="52" fillId="36" borderId="2" xfId="0" applyFont="1" applyFill="1" applyBorder="1" applyAlignment="1">
      <alignment vertical="top" wrapText="1"/>
    </xf>
    <xf numFmtId="0" fontId="63" fillId="35" borderId="68" xfId="0" applyFont="1" applyFill="1" applyBorder="1">
      <alignment wrapText="1"/>
    </xf>
    <xf numFmtId="165" fontId="97" fillId="0" borderId="68" xfId="0" applyNumberFormat="1" applyFont="1" applyBorder="1" applyAlignment="1">
      <alignment horizontal="left" vertical="top" wrapText="1"/>
    </xf>
    <xf numFmtId="165" fontId="97" fillId="0" borderId="0" xfId="0" applyNumberFormat="1" applyFont="1" applyAlignment="1">
      <alignment horizontal="left" vertical="top"/>
    </xf>
    <xf numFmtId="0" fontId="132" fillId="0" borderId="0" xfId="41" applyFont="1" applyAlignment="1">
      <alignment horizontal="left" vertical="top" wrapText="1"/>
    </xf>
    <xf numFmtId="165" fontId="48" fillId="0" borderId="68" xfId="0" applyNumberFormat="1" applyFont="1" applyBorder="1" applyAlignment="1">
      <alignment horizontal="left" vertical="top" wrapText="1"/>
    </xf>
    <xf numFmtId="0" fontId="59" fillId="0" borderId="0" xfId="41" applyFont="1" applyAlignment="1">
      <alignment horizontal="left" vertical="top" wrapText="1"/>
    </xf>
    <xf numFmtId="0" fontId="48" fillId="35" borderId="68" xfId="0" applyFont="1" applyFill="1" applyBorder="1" applyAlignment="1">
      <alignment vertical="top"/>
    </xf>
    <xf numFmtId="0" fontId="48" fillId="0" borderId="65" xfId="0" applyFont="1" applyBorder="1" applyAlignment="1">
      <alignment vertical="top" wrapText="1"/>
    </xf>
    <xf numFmtId="0" fontId="53" fillId="0" borderId="68" xfId="0" applyFont="1" applyBorder="1" applyAlignment="1">
      <alignment vertical="top"/>
    </xf>
    <xf numFmtId="0" fontId="39" fillId="35" borderId="68" xfId="0" applyFont="1" applyFill="1" applyBorder="1">
      <alignment wrapText="1"/>
    </xf>
    <xf numFmtId="0" fontId="40" fillId="0" borderId="8" xfId="0" applyFont="1" applyBorder="1" applyAlignment="1">
      <alignment vertical="top" wrapText="1"/>
    </xf>
    <xf numFmtId="0" fontId="48" fillId="0" borderId="65" xfId="0" applyFont="1" applyBorder="1" applyAlignment="1">
      <alignment vertical="top"/>
    </xf>
    <xf numFmtId="4" fontId="45" fillId="0" borderId="65" xfId="0" applyNumberFormat="1" applyFont="1" applyBorder="1" applyAlignment="1">
      <alignment horizontal="right" vertical="top" wrapText="1"/>
    </xf>
    <xf numFmtId="0" fontId="48" fillId="0" borderId="72" xfId="0" applyFont="1" applyBorder="1" applyAlignment="1">
      <alignment vertical="top"/>
    </xf>
    <xf numFmtId="0" fontId="48" fillId="0" borderId="72" xfId="0" applyFont="1" applyBorder="1" applyAlignment="1">
      <alignment vertical="top" wrapText="1"/>
    </xf>
    <xf numFmtId="4" fontId="0" fillId="0" borderId="7" xfId="0" applyNumberFormat="1" applyBorder="1" applyAlignment="1">
      <alignment vertical="top" wrapText="1"/>
    </xf>
    <xf numFmtId="0" fontId="40" fillId="0" borderId="68" xfId="0" applyFont="1" applyBorder="1" applyAlignment="1">
      <alignment vertical="top" wrapText="1"/>
    </xf>
    <xf numFmtId="4" fontId="40" fillId="0" borderId="68" xfId="0" applyNumberFormat="1" applyFont="1" applyBorder="1" applyAlignment="1">
      <alignment vertical="top" wrapText="1"/>
    </xf>
    <xf numFmtId="4" fontId="40" fillId="0" borderId="68" xfId="0" applyNumberFormat="1" applyFont="1" applyBorder="1" applyAlignment="1">
      <alignment horizontal="right" vertical="top" wrapText="1"/>
    </xf>
    <xf numFmtId="0" fontId="50" fillId="0" borderId="68" xfId="0" applyFont="1" applyBorder="1" applyAlignment="1">
      <alignment vertical="top"/>
    </xf>
    <xf numFmtId="0" fontId="50" fillId="0" borderId="68" xfId="0" applyFont="1" applyBorder="1" applyAlignment="1">
      <alignment vertical="top" wrapText="1"/>
    </xf>
    <xf numFmtId="0" fontId="50" fillId="0" borderId="68" xfId="0" applyFont="1" applyBorder="1">
      <alignment wrapText="1"/>
    </xf>
    <xf numFmtId="0" fontId="48" fillId="3" borderId="68" xfId="0" applyFont="1" applyFill="1" applyBorder="1" applyAlignment="1"/>
    <xf numFmtId="0" fontId="0" fillId="0" borderId="7" xfId="0" applyBorder="1" applyAlignment="1">
      <alignment vertical="top" wrapText="1"/>
    </xf>
    <xf numFmtId="0" fontId="50" fillId="0" borderId="4" xfId="0" applyFont="1" applyBorder="1">
      <alignment wrapText="1"/>
    </xf>
    <xf numFmtId="0" fontId="51" fillId="0" borderId="68" xfId="0" applyFont="1" applyBorder="1" applyAlignment="1"/>
    <xf numFmtId="0" fontId="107" fillId="35" borderId="68" xfId="0" applyFont="1" applyFill="1" applyBorder="1">
      <alignment wrapText="1"/>
    </xf>
    <xf numFmtId="0" fontId="48" fillId="0" borderId="68" xfId="0" applyFont="1" applyBorder="1" applyAlignment="1"/>
    <xf numFmtId="4" fontId="48" fillId="0" borderId="4" xfId="0" applyNumberFormat="1" applyFont="1" applyBorder="1" applyAlignment="1">
      <alignment vertical="top" wrapText="1"/>
    </xf>
    <xf numFmtId="0" fontId="53" fillId="0" borderId="68" xfId="0" applyFont="1" applyBorder="1" applyAlignment="1">
      <alignment horizontal="left" vertical="top" wrapText="1"/>
    </xf>
    <xf numFmtId="0" fontId="52" fillId="0" borderId="68" xfId="0" applyFont="1" applyBorder="1" applyAlignment="1">
      <alignment vertical="top" wrapText="1"/>
    </xf>
    <xf numFmtId="0" fontId="38" fillId="0" borderId="68" xfId="0" applyFont="1" applyBorder="1" applyAlignment="1">
      <alignment vertical="top"/>
    </xf>
    <xf numFmtId="0" fontId="38" fillId="0" borderId="65" xfId="0" applyFont="1" applyBorder="1" applyAlignment="1">
      <alignment vertical="top" wrapText="1"/>
    </xf>
    <xf numFmtId="0" fontId="48" fillId="35" borderId="68" xfId="40" applyFont="1" applyFill="1" applyBorder="1" applyAlignment="1">
      <alignment horizontal="left" vertical="top" wrapText="1"/>
    </xf>
    <xf numFmtId="0" fontId="48" fillId="0" borderId="70" xfId="115" applyFont="1" applyBorder="1" applyAlignment="1">
      <alignment horizontal="left" vertical="top" wrapText="1"/>
    </xf>
    <xf numFmtId="0" fontId="48" fillId="0" borderId="0" xfId="115" applyFont="1" applyAlignment="1">
      <alignment horizontal="left" vertical="top" wrapText="1"/>
    </xf>
    <xf numFmtId="0" fontId="0" fillId="0" borderId="70" xfId="0" applyBorder="1" applyAlignment="1">
      <alignment horizontal="left" vertical="top" wrapText="1"/>
    </xf>
    <xf numFmtId="0" fontId="133" fillId="0" borderId="70" xfId="449" applyNumberFormat="1" applyFont="1" applyBorder="1" applyAlignment="1" applyProtection="1">
      <alignment horizontal="left" vertical="top" wrapText="1"/>
    </xf>
    <xf numFmtId="0" fontId="63" fillId="0" borderId="0" xfId="0" applyFont="1" applyAlignment="1">
      <alignment vertical="top" wrapText="1"/>
    </xf>
    <xf numFmtId="0" fontId="63" fillId="0" borderId="0" xfId="115" applyFont="1"/>
    <xf numFmtId="0" fontId="55" fillId="0" borderId="0" xfId="0" applyFont="1" applyAlignment="1">
      <alignment horizontal="left" wrapText="1" indent="4"/>
    </xf>
    <xf numFmtId="0" fontId="69" fillId="2" borderId="9" xfId="0" applyFont="1" applyFill="1" applyBorder="1" applyAlignment="1">
      <alignment horizontal="left" vertical="top"/>
    </xf>
    <xf numFmtId="0" fontId="69" fillId="2" borderId="10" xfId="0" applyFont="1" applyFill="1" applyBorder="1" applyAlignment="1">
      <alignment vertical="top" wrapText="1"/>
    </xf>
    <xf numFmtId="0" fontId="38" fillId="3" borderId="5" xfId="0" applyFont="1" applyFill="1" applyBorder="1" applyAlignment="1">
      <alignment horizontal="left" vertical="top"/>
    </xf>
    <xf numFmtId="0" fontId="69" fillId="0" borderId="5" xfId="0" applyFont="1" applyBorder="1" applyAlignment="1"/>
    <xf numFmtId="0" fontId="38" fillId="0" borderId="5" xfId="0" applyFont="1" applyBorder="1">
      <alignment wrapText="1"/>
    </xf>
    <xf numFmtId="0" fontId="38" fillId="35" borderId="5" xfId="20" applyFont="1" applyFill="1" applyBorder="1" applyAlignment="1" applyProtection="1">
      <alignment vertical="center" wrapText="1"/>
    </xf>
    <xf numFmtId="0" fontId="38" fillId="35" borderId="5" xfId="0" applyFont="1" applyFill="1" applyBorder="1" applyAlignment="1">
      <alignment vertical="top"/>
    </xf>
    <xf numFmtId="0" fontId="38" fillId="35" borderId="5" xfId="0" applyFont="1" applyFill="1" applyBorder="1">
      <alignment wrapText="1"/>
    </xf>
    <xf numFmtId="0" fontId="38" fillId="0" borderId="68" xfId="0" applyFont="1" applyBorder="1" applyAlignment="1">
      <alignment vertical="top" wrapText="1"/>
    </xf>
    <xf numFmtId="0" fontId="69" fillId="0" borderId="53" xfId="0" applyFont="1" applyBorder="1" applyAlignment="1">
      <alignment vertical="top"/>
    </xf>
    <xf numFmtId="0" fontId="38" fillId="0" borderId="53" xfId="0" applyFont="1" applyBorder="1" applyAlignment="1">
      <alignment vertical="top" wrapText="1"/>
    </xf>
    <xf numFmtId="0" fontId="69" fillId="0" borderId="5" xfId="0" applyFont="1" applyBorder="1" applyAlignment="1">
      <alignment horizontal="left" vertical="top"/>
    </xf>
    <xf numFmtId="0" fontId="38" fillId="0" borderId="5" xfId="0" applyFont="1" applyBorder="1" applyAlignment="1">
      <alignment horizontal="left" vertical="top"/>
    </xf>
    <xf numFmtId="0" fontId="69" fillId="0" borderId="53" xfId="0" applyFont="1" applyBorder="1" applyAlignment="1">
      <alignment horizontal="left" vertical="top"/>
    </xf>
    <xf numFmtId="0" fontId="38" fillId="0" borderId="53" xfId="0" applyFont="1" applyBorder="1" applyAlignment="1">
      <alignment horizontal="left" vertical="top" wrapText="1"/>
    </xf>
    <xf numFmtId="0" fontId="38" fillId="0" borderId="68" xfId="0" applyFont="1" applyBorder="1" applyAlignment="1">
      <alignment horizontal="left" vertical="top"/>
    </xf>
    <xf numFmtId="0" fontId="38" fillId="0" borderId="68" xfId="0" applyFont="1" applyBorder="1" applyAlignment="1">
      <alignment horizontal="left" vertical="top" wrapText="1"/>
    </xf>
    <xf numFmtId="0" fontId="38" fillId="0" borderId="53" xfId="0" applyFont="1" applyBorder="1" applyAlignment="1">
      <alignment horizontal="left" vertical="top"/>
    </xf>
    <xf numFmtId="0" fontId="48" fillId="0" borderId="73" xfId="115" applyFont="1" applyBorder="1" applyAlignment="1">
      <alignment vertical="top" wrapText="1"/>
    </xf>
    <xf numFmtId="0" fontId="48" fillId="0" borderId="74" xfId="115" applyFont="1" applyBorder="1" applyAlignment="1">
      <alignment vertical="top" wrapText="1"/>
    </xf>
    <xf numFmtId="0" fontId="48" fillId="0" borderId="68" xfId="115" applyFont="1" applyBorder="1" applyAlignment="1">
      <alignment vertical="top" wrapText="1"/>
    </xf>
    <xf numFmtId="0" fontId="38" fillId="0" borderId="0" xfId="0" applyFont="1" applyAlignment="1">
      <alignment vertical="top"/>
    </xf>
    <xf numFmtId="0" fontId="38" fillId="2" borderId="29" xfId="0" applyFont="1" applyFill="1" applyBorder="1" applyAlignment="1">
      <alignment vertical="top" wrapText="1"/>
    </xf>
    <xf numFmtId="0" fontId="38" fillId="2" borderId="28" xfId="0" applyFont="1" applyFill="1" applyBorder="1" applyAlignment="1">
      <alignment vertical="top" wrapText="1"/>
    </xf>
    <xf numFmtId="0" fontId="38" fillId="2" borderId="26" xfId="0" applyFont="1" applyFill="1" applyBorder="1" applyAlignment="1">
      <alignment vertical="top" wrapText="1"/>
    </xf>
    <xf numFmtId="0" fontId="69" fillId="0" borderId="0" xfId="0" applyFont="1" applyAlignment="1">
      <alignment horizontal="left" vertical="top"/>
    </xf>
    <xf numFmtId="0" fontId="134"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horizontal="left" wrapText="1" indent="4"/>
    </xf>
    <xf numFmtId="0" fontId="44" fillId="2" borderId="54" xfId="0" applyFont="1" applyFill="1" applyBorder="1" applyAlignment="1">
      <alignment horizontal="center" vertical="top" wrapText="1"/>
    </xf>
    <xf numFmtId="0" fontId="0" fillId="0" borderId="61" xfId="0" applyBorder="1">
      <alignment wrapText="1"/>
    </xf>
    <xf numFmtId="0" fontId="44" fillId="2" borderId="75" xfId="0" applyFont="1" applyFill="1" applyBorder="1" applyAlignment="1">
      <alignment horizontal="left" vertical="top" wrapText="1"/>
    </xf>
    <xf numFmtId="0" fontId="44" fillId="2" borderId="75" xfId="0" applyFont="1" applyFill="1" applyBorder="1" applyAlignment="1">
      <alignment horizontal="center" vertical="top" wrapText="1"/>
    </xf>
    <xf numFmtId="4" fontId="44" fillId="2" borderId="75" xfId="0" applyNumberFormat="1" applyFont="1" applyFill="1" applyBorder="1" applyAlignment="1">
      <alignment vertical="top" wrapText="1"/>
    </xf>
    <xf numFmtId="4" fontId="44" fillId="2" borderId="75" xfId="0" applyNumberFormat="1" applyFont="1" applyFill="1" applyBorder="1" applyAlignment="1">
      <alignment horizontal="right" vertical="top" wrapText="1"/>
    </xf>
    <xf numFmtId="0" fontId="42" fillId="0" borderId="61" xfId="0" applyFont="1" applyBorder="1">
      <alignment wrapText="1"/>
    </xf>
    <xf numFmtId="0" fontId="110" fillId="35" borderId="53" xfId="0" applyFont="1" applyFill="1" applyBorder="1">
      <alignment wrapText="1"/>
    </xf>
    <xf numFmtId="0" fontId="55" fillId="2" borderId="29" xfId="0" applyFont="1" applyFill="1" applyBorder="1" applyAlignment="1">
      <alignment vertical="top"/>
    </xf>
    <xf numFmtId="0" fontId="72" fillId="0" borderId="0" xfId="0" applyFont="1" applyAlignment="1">
      <alignment vertical="top"/>
    </xf>
    <xf numFmtId="0" fontId="72" fillId="0" borderId="5" xfId="0" applyFont="1" applyBorder="1" applyAlignment="1">
      <alignment horizontal="left" vertical="top" wrapText="1"/>
    </xf>
    <xf numFmtId="0" fontId="72" fillId="0" borderId="14" xfId="0" applyFont="1" applyBorder="1" applyAlignment="1">
      <alignment vertical="top" wrapText="1"/>
    </xf>
    <xf numFmtId="0" fontId="48" fillId="0" borderId="61" xfId="0" applyFont="1" applyBorder="1" applyAlignment="1"/>
    <xf numFmtId="0" fontId="48" fillId="0" borderId="75" xfId="0" applyFont="1" applyBorder="1" applyAlignment="1"/>
    <xf numFmtId="0" fontId="48" fillId="0" borderId="76" xfId="0" applyFont="1" applyBorder="1" applyAlignment="1"/>
    <xf numFmtId="0" fontId="48" fillId="0" borderId="68" xfId="369" applyFont="1" applyBorder="1" applyAlignment="1">
      <alignment horizontal="left" vertical="top" wrapText="1"/>
    </xf>
    <xf numFmtId="0" fontId="48" fillId="0" borderId="68" xfId="115" applyFont="1" applyBorder="1" applyAlignment="1">
      <alignment horizontal="left" vertical="top" wrapText="1"/>
    </xf>
    <xf numFmtId="0" fontId="48" fillId="0" borderId="71" xfId="369" applyFont="1" applyBorder="1" applyAlignment="1">
      <alignment horizontal="left" vertical="top" wrapText="1"/>
    </xf>
    <xf numFmtId="0" fontId="49" fillId="0" borderId="4" xfId="0" applyFont="1" applyBorder="1" applyAlignment="1"/>
    <xf numFmtId="0" fontId="48" fillId="0" borderId="4" xfId="0" applyFont="1" applyBorder="1" applyAlignment="1"/>
    <xf numFmtId="0" fontId="49" fillId="0" borderId="5" xfId="0" applyFont="1" applyBorder="1" applyAlignment="1"/>
    <xf numFmtId="0" fontId="49" fillId="0" borderId="53" xfId="0" applyFont="1" applyBorder="1" applyAlignment="1"/>
    <xf numFmtId="0" fontId="48" fillId="0" borderId="53" xfId="0" applyFont="1" applyBorder="1" applyAlignment="1"/>
    <xf numFmtId="0" fontId="49" fillId="0" borderId="53" xfId="0" applyFont="1" applyBorder="1" applyAlignment="1">
      <alignment vertical="top" wrapText="1"/>
    </xf>
    <xf numFmtId="0" fontId="48" fillId="0" borderId="75" xfId="0" applyFont="1" applyBorder="1" applyAlignment="1">
      <alignment vertical="top" wrapText="1"/>
    </xf>
    <xf numFmtId="0" fontId="127" fillId="35" borderId="76" xfId="0" applyFont="1" applyFill="1" applyBorder="1" applyAlignment="1"/>
    <xf numFmtId="0" fontId="135" fillId="0" borderId="76" xfId="0" applyFont="1" applyBorder="1" applyAlignment="1"/>
    <xf numFmtId="0" fontId="111" fillId="35" borderId="76" xfId="20" applyFont="1" applyFill="1" applyBorder="1" applyAlignment="1" applyProtection="1">
      <alignment horizontal="left" vertical="top" wrapText="1"/>
    </xf>
    <xf numFmtId="0" fontId="0" fillId="0" borderId="77" xfId="0" applyBorder="1" applyAlignment="1">
      <alignment horizontal="left" vertical="top" wrapText="1"/>
    </xf>
    <xf numFmtId="0" fontId="0" fillId="0" borderId="76" xfId="0" applyBorder="1" applyAlignment="1">
      <alignment horizontal="left" vertical="top" wrapText="1"/>
    </xf>
    <xf numFmtId="0" fontId="48" fillId="0" borderId="76" xfId="0" applyFont="1" applyBorder="1" applyAlignment="1">
      <alignment vertical="top" wrapText="1"/>
    </xf>
    <xf numFmtId="0" fontId="118" fillId="35" borderId="76" xfId="0" applyFont="1" applyFill="1" applyBorder="1" applyAlignment="1">
      <alignment horizontal="left" vertical="top" wrapText="1"/>
    </xf>
    <xf numFmtId="4" fontId="45" fillId="0" borderId="78" xfId="0" applyNumberFormat="1" applyFont="1" applyBorder="1" applyAlignment="1">
      <alignment horizontal="right" vertical="top" wrapText="1"/>
    </xf>
    <xf numFmtId="0" fontId="63" fillId="35" borderId="76" xfId="0" applyFont="1" applyFill="1" applyBorder="1" applyAlignment="1">
      <alignment horizontal="left" vertical="top" wrapText="1"/>
    </xf>
    <xf numFmtId="165" fontId="48" fillId="0" borderId="76" xfId="0" applyNumberFormat="1" applyFont="1" applyBorder="1" applyAlignment="1">
      <alignment horizontal="right" vertical="top"/>
    </xf>
    <xf numFmtId="0" fontId="45" fillId="3" borderId="78" xfId="0" applyFont="1" applyFill="1" applyBorder="1" applyAlignment="1">
      <alignment horizontal="left" wrapText="1"/>
    </xf>
    <xf numFmtId="0" fontId="48" fillId="0" borderId="78" xfId="0" applyFont="1" applyBorder="1" applyAlignment="1">
      <alignment horizontal="left" wrapText="1"/>
    </xf>
    <xf numFmtId="0" fontId="45" fillId="3" borderId="78" xfId="0" applyFont="1" applyFill="1" applyBorder="1" applyAlignment="1">
      <alignment horizontal="right" wrapText="1"/>
    </xf>
    <xf numFmtId="0" fontId="48" fillId="0" borderId="76" xfId="40" applyFont="1" applyBorder="1" applyAlignment="1">
      <alignment vertical="top" wrapText="1"/>
    </xf>
    <xf numFmtId="0" fontId="48" fillId="0" borderId="76" xfId="40" applyFont="1" applyBorder="1" applyAlignment="1">
      <alignment vertical="top"/>
    </xf>
    <xf numFmtId="165" fontId="48" fillId="0" borderId="76" xfId="40" applyNumberFormat="1" applyFont="1" applyBorder="1" applyAlignment="1">
      <alignment horizontal="left" vertical="top" wrapText="1"/>
    </xf>
    <xf numFmtId="0" fontId="48" fillId="0" borderId="52" xfId="20" applyFont="1" applyBorder="1" applyAlignment="1" applyProtection="1">
      <alignment vertical="center" wrapText="1"/>
    </xf>
    <xf numFmtId="0" fontId="53" fillId="0" borderId="78" xfId="0" applyFont="1" applyBorder="1" applyAlignment="1">
      <alignment horizontal="left" vertical="top"/>
    </xf>
    <xf numFmtId="0" fontId="71" fillId="35" borderId="79" xfId="0" applyFont="1" applyFill="1" applyBorder="1" applyAlignment="1">
      <alignment vertical="center"/>
    </xf>
    <xf numFmtId="0" fontId="71" fillId="35" borderId="79" xfId="0" applyFont="1" applyFill="1" applyBorder="1" applyAlignment="1">
      <alignment horizontal="center" vertical="center" wrapText="1"/>
    </xf>
    <xf numFmtId="0" fontId="71" fillId="35" borderId="79" xfId="0" applyFont="1" applyFill="1" applyBorder="1" applyAlignment="1">
      <alignment horizontal="center" vertical="center"/>
    </xf>
    <xf numFmtId="0" fontId="135" fillId="35" borderId="76" xfId="0" applyFont="1" applyFill="1" applyBorder="1" applyAlignment="1"/>
    <xf numFmtId="0" fontId="44" fillId="2" borderId="13" xfId="0" applyFont="1" applyFill="1" applyBorder="1" applyAlignment="1">
      <alignment horizontal="left" vertical="top" wrapText="1"/>
    </xf>
    <xf numFmtId="0" fontId="44" fillId="2" borderId="80" xfId="0" applyFont="1" applyFill="1" applyBorder="1" applyAlignment="1">
      <alignment vertical="top" wrapText="1"/>
    </xf>
    <xf numFmtId="0" fontId="39" fillId="35" borderId="0" xfId="0" applyFont="1" applyFill="1">
      <alignment wrapText="1"/>
    </xf>
    <xf numFmtId="0" fontId="48" fillId="0" borderId="0" xfId="115" applyFont="1"/>
    <xf numFmtId="0" fontId="48" fillId="0" borderId="0" xfId="0" applyFont="1" applyAlignment="1">
      <alignment horizontal="center" vertical="top" wrapText="1"/>
    </xf>
    <xf numFmtId="0" fontId="48" fillId="0" borderId="76" xfId="115" applyFont="1" applyBorder="1"/>
    <xf numFmtId="0" fontId="48" fillId="0" borderId="76" xfId="115" applyFont="1" applyBorder="1" applyAlignment="1">
      <alignment wrapText="1"/>
    </xf>
    <xf numFmtId="0" fontId="49" fillId="37" borderId="77" xfId="0" applyFont="1" applyFill="1" applyBorder="1" applyAlignment="1">
      <alignment horizontal="center"/>
    </xf>
    <xf numFmtId="0" fontId="48" fillId="0" borderId="76" xfId="0" applyFont="1" applyBorder="1">
      <alignment wrapText="1"/>
    </xf>
    <xf numFmtId="0" fontId="49" fillId="37" borderId="70" xfId="0" applyFont="1" applyFill="1" applyBorder="1" applyAlignment="1">
      <alignment horizontal="center"/>
    </xf>
    <xf numFmtId="0" fontId="48" fillId="0" borderId="70" xfId="0" applyFont="1" applyBorder="1" applyAlignment="1"/>
    <xf numFmtId="0" fontId="48" fillId="0" borderId="70" xfId="0" applyFont="1" applyBorder="1">
      <alignment wrapText="1"/>
    </xf>
    <xf numFmtId="0" fontId="49" fillId="37" borderId="76" xfId="0" applyFont="1" applyFill="1" applyBorder="1" applyAlignment="1">
      <alignment horizontal="center"/>
    </xf>
    <xf numFmtId="0" fontId="49" fillId="0" borderId="76" xfId="0" applyFont="1" applyBorder="1" applyAlignment="1">
      <alignment vertical="top" wrapText="1"/>
    </xf>
    <xf numFmtId="0" fontId="44" fillId="35" borderId="0" xfId="0" applyFont="1" applyFill="1" applyAlignment="1">
      <alignment horizontal="left" vertical="top" wrapText="1"/>
    </xf>
    <xf numFmtId="0" fontId="44" fillId="0" borderId="0" xfId="39" applyFont="1" applyAlignment="1">
      <alignment horizontal="left" vertical="top" wrapText="1"/>
    </xf>
    <xf numFmtId="0" fontId="44" fillId="0" borderId="0" xfId="39" applyFont="1" applyAlignment="1">
      <alignment horizontal="center" vertical="top" wrapText="1"/>
    </xf>
    <xf numFmtId="0" fontId="49" fillId="0" borderId="76" xfId="39" applyFont="1" applyBorder="1" applyAlignment="1">
      <alignment vertical="top" wrapText="1"/>
    </xf>
    <xf numFmtId="0" fontId="48" fillId="0" borderId="75" xfId="110" applyFont="1" applyBorder="1" applyAlignment="1">
      <alignment vertical="top" wrapText="1"/>
    </xf>
    <xf numFmtId="165" fontId="48" fillId="0" borderId="75" xfId="110" applyNumberFormat="1" applyFont="1" applyBorder="1" applyAlignment="1">
      <alignment horizontal="left" vertical="top" wrapText="1"/>
    </xf>
    <xf numFmtId="0" fontId="48" fillId="0" borderId="78" xfId="110" applyFont="1" applyBorder="1" applyAlignment="1">
      <alignment vertical="top" wrapText="1"/>
    </xf>
    <xf numFmtId="0" fontId="137" fillId="0" borderId="0" xfId="110" applyFont="1" applyAlignment="1">
      <alignment vertical="top" wrapText="1"/>
    </xf>
    <xf numFmtId="0" fontId="138" fillId="0" borderId="0" xfId="110" applyFont="1" applyAlignment="1">
      <alignment vertical="top" wrapText="1"/>
    </xf>
    <xf numFmtId="165" fontId="139" fillId="0" borderId="0" xfId="110" applyNumberFormat="1" applyFont="1" applyAlignment="1">
      <alignment horizontal="left" vertical="top" wrapText="1"/>
    </xf>
    <xf numFmtId="0" fontId="140" fillId="0" borderId="0" xfId="110" applyFont="1" applyAlignment="1">
      <alignment vertical="top" wrapText="1"/>
    </xf>
    <xf numFmtId="0" fontId="141" fillId="0" borderId="0" xfId="20" applyFont="1" applyAlignment="1" applyProtection="1"/>
    <xf numFmtId="0" fontId="139" fillId="0" borderId="0" xfId="110" applyFont="1" applyAlignment="1">
      <alignment vertical="top" wrapText="1"/>
    </xf>
    <xf numFmtId="0" fontId="49" fillId="37" borderId="62" xfId="0" applyFont="1" applyFill="1" applyBorder="1" applyAlignment="1">
      <alignment horizontal="center"/>
    </xf>
    <xf numFmtId="0" fontId="49" fillId="37" borderId="75" xfId="0" applyFont="1" applyFill="1" applyBorder="1" applyAlignment="1">
      <alignment horizontal="center"/>
    </xf>
    <xf numFmtId="0" fontId="48" fillId="0" borderId="75" xfId="0" applyFont="1" applyBorder="1">
      <alignment wrapText="1"/>
    </xf>
    <xf numFmtId="0" fontId="49" fillId="0" borderId="76" xfId="39" applyFont="1" applyBorder="1" applyAlignment="1">
      <alignment horizontal="center" vertical="top" wrapText="1"/>
    </xf>
    <xf numFmtId="0" fontId="71" fillId="35" borderId="77" xfId="0" applyFont="1" applyFill="1" applyBorder="1" applyAlignment="1">
      <alignment horizontal="center" vertical="center" wrapText="1"/>
    </xf>
    <xf numFmtId="0" fontId="0" fillId="0" borderId="81" xfId="0" applyBorder="1" applyAlignment="1">
      <alignment horizontal="left" vertical="top" wrapText="1"/>
    </xf>
    <xf numFmtId="0" fontId="53" fillId="0" borderId="76" xfId="0" applyFont="1" applyBorder="1" applyAlignment="1">
      <alignment vertical="top" wrapText="1"/>
    </xf>
    <xf numFmtId="0" fontId="52" fillId="0" borderId="76" xfId="0" applyFont="1" applyBorder="1" applyAlignment="1">
      <alignment vertical="top" wrapText="1"/>
    </xf>
    <xf numFmtId="0" fontId="53" fillId="0" borderId="76" xfId="0" applyFont="1" applyBorder="1" applyAlignment="1">
      <alignment horizontal="left" vertical="top" wrapText="1"/>
    </xf>
    <xf numFmtId="0" fontId="44" fillId="2" borderId="76" xfId="0" applyFont="1" applyFill="1" applyBorder="1" applyAlignment="1">
      <alignment horizontal="left" vertical="top" wrapText="1"/>
    </xf>
    <xf numFmtId="0" fontId="44" fillId="2" borderId="76" xfId="0" applyFont="1" applyFill="1" applyBorder="1" applyAlignment="1">
      <alignment horizontal="center" vertical="top" wrapText="1"/>
    </xf>
    <xf numFmtId="4" fontId="44" fillId="2" borderId="76" xfId="0" applyNumberFormat="1" applyFont="1" applyFill="1" applyBorder="1" applyAlignment="1">
      <alignment vertical="top" wrapText="1"/>
    </xf>
    <xf numFmtId="4" fontId="44" fillId="2" borderId="76" xfId="0" applyNumberFormat="1" applyFont="1" applyFill="1" applyBorder="1" applyAlignment="1">
      <alignment horizontal="right" vertical="top" wrapText="1"/>
    </xf>
    <xf numFmtId="4" fontId="44" fillId="35" borderId="76" xfId="0" applyNumberFormat="1" applyFont="1" applyFill="1" applyBorder="1" applyAlignment="1">
      <alignment vertical="top" wrapText="1"/>
    </xf>
    <xf numFmtId="4" fontId="44" fillId="35" borderId="76" xfId="0" applyNumberFormat="1" applyFont="1" applyFill="1" applyBorder="1" applyAlignment="1">
      <alignment horizontal="right" vertical="top" wrapText="1"/>
    </xf>
    <xf numFmtId="0" fontId="44" fillId="35" borderId="76" xfId="0" applyFont="1" applyFill="1" applyBorder="1" applyAlignment="1">
      <alignment vertical="top" wrapText="1"/>
    </xf>
    <xf numFmtId="0" fontId="133" fillId="0" borderId="79" xfId="449" applyNumberFormat="1" applyFont="1" applyBorder="1" applyAlignment="1" applyProtection="1">
      <alignment horizontal="left" vertical="top" wrapText="1"/>
    </xf>
    <xf numFmtId="0" fontId="0" fillId="0" borderId="79" xfId="0" applyBorder="1" applyAlignment="1">
      <alignment horizontal="left" vertical="top" wrapText="1"/>
    </xf>
    <xf numFmtId="0" fontId="0" fillId="0" borderId="65" xfId="0" applyBorder="1" applyAlignment="1">
      <alignment horizontal="left" vertical="top" wrapText="1"/>
    </xf>
    <xf numFmtId="0" fontId="55" fillId="35" borderId="24" xfId="0" applyFont="1" applyFill="1" applyBorder="1" applyAlignment="1">
      <alignment horizontal="left" vertical="top"/>
    </xf>
    <xf numFmtId="0" fontId="45" fillId="0" borderId="76" xfId="0" applyFont="1" applyBorder="1" applyAlignment="1">
      <alignment vertical="top" wrapText="1"/>
    </xf>
    <xf numFmtId="0" fontId="63" fillId="35" borderId="76" xfId="0" applyFont="1" applyFill="1" applyBorder="1">
      <alignment wrapText="1"/>
    </xf>
    <xf numFmtId="0" fontId="44" fillId="2" borderId="82" xfId="0" applyFont="1" applyFill="1" applyBorder="1" applyAlignment="1">
      <alignment vertical="top" wrapText="1"/>
    </xf>
    <xf numFmtId="0" fontId="33" fillId="0" borderId="70" xfId="115" applyBorder="1" applyAlignment="1">
      <alignment horizontal="left" vertical="top" wrapText="1"/>
    </xf>
    <xf numFmtId="0" fontId="44" fillId="35" borderId="76" xfId="0" applyFont="1" applyFill="1" applyBorder="1" applyAlignment="1">
      <alignment horizontal="left" vertical="top"/>
    </xf>
    <xf numFmtId="0" fontId="44" fillId="35" borderId="76" xfId="0" applyFont="1" applyFill="1" applyBorder="1" applyAlignment="1">
      <alignment horizontal="center" vertical="top" wrapText="1"/>
    </xf>
    <xf numFmtId="0" fontId="52" fillId="35" borderId="76" xfId="0" applyFont="1" applyFill="1" applyBorder="1" applyAlignment="1">
      <alignment vertical="top" wrapText="1"/>
    </xf>
    <xf numFmtId="0" fontId="0" fillId="0" borderId="76" xfId="0" applyBorder="1" applyAlignment="1">
      <alignment vertical="top" wrapText="1"/>
    </xf>
    <xf numFmtId="0" fontId="48" fillId="0" borderId="65" xfId="0" applyFont="1" applyBorder="1" applyAlignment="1">
      <alignment horizontal="right" vertical="top" wrapText="1"/>
    </xf>
    <xf numFmtId="0" fontId="48" fillId="0" borderId="72" xfId="0" applyFont="1" applyBorder="1" applyAlignment="1">
      <alignment horizontal="right" vertical="top" wrapText="1"/>
    </xf>
    <xf numFmtId="0" fontId="51" fillId="0" borderId="2" xfId="0" applyFont="1" applyBorder="1" applyAlignment="1">
      <alignment horizontal="right" vertical="top" wrapText="1"/>
    </xf>
    <xf numFmtId="0" fontId="48" fillId="0" borderId="0" xfId="0" applyFont="1" applyAlignment="1">
      <alignment horizontal="right" vertical="top" wrapText="1"/>
    </xf>
    <xf numFmtId="0" fontId="44" fillId="2" borderId="2" xfId="0" applyFont="1" applyFill="1" applyBorder="1" applyAlignment="1">
      <alignment horizontal="right" vertical="top" wrapText="1"/>
    </xf>
    <xf numFmtId="0" fontId="48" fillId="0" borderId="4" xfId="0" applyFont="1" applyBorder="1" applyAlignment="1">
      <alignment horizontal="right" vertical="top" wrapText="1"/>
    </xf>
    <xf numFmtId="0" fontId="48" fillId="0" borderId="6" xfId="0" applyFont="1" applyBorder="1" applyAlignment="1">
      <alignment horizontal="right" vertical="top" wrapText="1"/>
    </xf>
    <xf numFmtId="0" fontId="44" fillId="2" borderId="18" xfId="0" applyFont="1" applyFill="1" applyBorder="1" applyAlignment="1">
      <alignment horizontal="right" vertical="top" wrapText="1"/>
    </xf>
    <xf numFmtId="0" fontId="40" fillId="3" borderId="68" xfId="0" applyFont="1" applyFill="1" applyBorder="1" applyAlignment="1">
      <alignment horizontal="right" vertical="top" wrapText="1"/>
    </xf>
    <xf numFmtId="0" fontId="48" fillId="0" borderId="68" xfId="0" applyFont="1" applyBorder="1" applyAlignment="1">
      <alignment horizontal="right" vertical="top" wrapText="1"/>
    </xf>
    <xf numFmtId="0" fontId="44" fillId="35" borderId="76" xfId="0" applyFont="1" applyFill="1" applyBorder="1" applyAlignment="1">
      <alignment horizontal="right" vertical="top" wrapText="1"/>
    </xf>
    <xf numFmtId="0" fontId="40" fillId="3" borderId="13" xfId="0" applyFont="1" applyFill="1" applyBorder="1" applyAlignment="1">
      <alignment horizontal="right" vertical="top" wrapText="1"/>
    </xf>
    <xf numFmtId="0" fontId="45" fillId="3" borderId="68" xfId="0" applyFont="1" applyFill="1" applyBorder="1" applyAlignment="1">
      <alignment horizontal="right" vertical="top" wrapText="1"/>
    </xf>
    <xf numFmtId="0" fontId="48" fillId="0" borderId="13" xfId="0" applyFont="1" applyBorder="1" applyAlignment="1">
      <alignment horizontal="right" vertical="top" wrapText="1"/>
    </xf>
    <xf numFmtId="0" fontId="63" fillId="35" borderId="76" xfId="0" applyFont="1" applyFill="1" applyBorder="1" applyAlignment="1"/>
    <xf numFmtId="0" fontId="39" fillId="35" borderId="76" xfId="0" applyFont="1" applyFill="1" applyBorder="1">
      <alignment wrapText="1"/>
    </xf>
    <xf numFmtId="0" fontId="135" fillId="35" borderId="0" xfId="0" applyFont="1" applyFill="1" applyAlignment="1"/>
    <xf numFmtId="0" fontId="39" fillId="35" borderId="76" xfId="0" applyFont="1" applyFill="1" applyBorder="1" applyAlignment="1"/>
    <xf numFmtId="4" fontId="48" fillId="0" borderId="76" xfId="0" applyNumberFormat="1" applyFont="1" applyBorder="1" applyAlignment="1">
      <alignment vertical="top" wrapText="1"/>
    </xf>
    <xf numFmtId="0" fontId="51" fillId="0" borderId="0" xfId="0" applyFont="1" applyAlignment="1">
      <alignment horizontal="right" vertical="top" wrapText="1"/>
    </xf>
    <xf numFmtId="4" fontId="45" fillId="0" borderId="76" xfId="0" applyNumberFormat="1" applyFont="1" applyBorder="1" applyAlignment="1">
      <alignment horizontal="right" vertical="top" wrapText="1"/>
    </xf>
    <xf numFmtId="0" fontId="48" fillId="3" borderId="76" xfId="0" applyFont="1" applyFill="1" applyBorder="1" applyAlignment="1"/>
    <xf numFmtId="0" fontId="48" fillId="0" borderId="76" xfId="0" applyFont="1" applyBorder="1" applyAlignment="1">
      <alignment horizontal="right" vertical="top" wrapText="1"/>
    </xf>
    <xf numFmtId="0" fontId="50" fillId="0" borderId="76" xfId="0" applyFont="1" applyBorder="1" applyAlignment="1">
      <alignment vertical="top"/>
    </xf>
    <xf numFmtId="0" fontId="51" fillId="0" borderId="76" xfId="0" applyFont="1" applyBorder="1" applyAlignment="1">
      <alignment horizontal="right" vertical="top" wrapText="1"/>
    </xf>
    <xf numFmtId="4" fontId="50" fillId="0" borderId="76" xfId="0" applyNumberFormat="1" applyFont="1" applyBorder="1" applyAlignment="1">
      <alignment vertical="top" wrapText="1"/>
    </xf>
    <xf numFmtId="2" fontId="48" fillId="0" borderId="76" xfId="0" applyNumberFormat="1" applyFont="1" applyBorder="1" applyAlignment="1">
      <alignment vertical="top" wrapText="1"/>
    </xf>
    <xf numFmtId="0" fontId="45" fillId="3" borderId="78" xfId="0" applyFont="1" applyFill="1" applyBorder="1" applyAlignment="1">
      <alignment vertical="top" wrapText="1"/>
    </xf>
    <xf numFmtId="0" fontId="143" fillId="35" borderId="76" xfId="0" applyFont="1" applyFill="1" applyBorder="1" applyAlignment="1">
      <alignment vertical="top" wrapText="1"/>
    </xf>
    <xf numFmtId="0" fontId="45" fillId="35" borderId="76" xfId="0" applyFont="1" applyFill="1" applyBorder="1" applyAlignment="1">
      <alignment vertical="top" wrapText="1"/>
    </xf>
    <xf numFmtId="0" fontId="144" fillId="0" borderId="70" xfId="449" applyNumberFormat="1" applyFont="1" applyBorder="1" applyAlignment="1" applyProtection="1">
      <alignment horizontal="left" vertical="top" wrapText="1"/>
    </xf>
    <xf numFmtId="0" fontId="48" fillId="35" borderId="76" xfId="40" applyFont="1" applyFill="1" applyBorder="1" applyAlignment="1">
      <alignment horizontal="left" vertical="top" wrapText="1"/>
    </xf>
    <xf numFmtId="0" fontId="48" fillId="35" borderId="76" xfId="0" applyFont="1" applyFill="1" applyBorder="1" applyAlignment="1">
      <alignment horizontal="left" vertical="top" wrapText="1"/>
    </xf>
    <xf numFmtId="0" fontId="45" fillId="35" borderId="76" xfId="0" applyFont="1" applyFill="1" applyBorder="1" applyAlignment="1"/>
    <xf numFmtId="0" fontId="45" fillId="35" borderId="76" xfId="0" applyFont="1" applyFill="1" applyBorder="1">
      <alignment wrapText="1"/>
    </xf>
    <xf numFmtId="0" fontId="63" fillId="35" borderId="61" xfId="0" applyFont="1" applyFill="1" applyBorder="1">
      <alignment wrapText="1"/>
    </xf>
    <xf numFmtId="0" fontId="145" fillId="35" borderId="76" xfId="0" applyFont="1" applyFill="1" applyBorder="1" applyAlignment="1"/>
    <xf numFmtId="0" fontId="145" fillId="35" borderId="0" xfId="0" applyFont="1" applyFill="1" applyAlignment="1"/>
    <xf numFmtId="0" fontId="145" fillId="35" borderId="72" xfId="0" applyFont="1" applyFill="1" applyBorder="1" applyAlignment="1"/>
    <xf numFmtId="0" fontId="135" fillId="35" borderId="13" xfId="0" applyFont="1" applyFill="1" applyBorder="1" applyAlignment="1"/>
    <xf numFmtId="0" fontId="48" fillId="0" borderId="76" xfId="0" applyFont="1" applyBorder="1" applyAlignment="1">
      <alignment vertical="top"/>
    </xf>
    <xf numFmtId="0" fontId="145" fillId="35" borderId="76" xfId="0" applyFont="1" applyFill="1" applyBorder="1">
      <alignment wrapText="1"/>
    </xf>
    <xf numFmtId="0" fontId="145" fillId="35" borderId="72" xfId="0" applyFont="1" applyFill="1" applyBorder="1">
      <alignment wrapText="1"/>
    </xf>
    <xf numFmtId="0" fontId="135" fillId="35" borderId="13" xfId="0" applyFont="1" applyFill="1" applyBorder="1">
      <alignment wrapText="1"/>
    </xf>
    <xf numFmtId="0" fontId="63" fillId="35" borderId="78" xfId="0" applyFont="1" applyFill="1" applyBorder="1" applyAlignment="1"/>
    <xf numFmtId="0" fontId="63" fillId="35" borderId="78" xfId="0" applyFont="1" applyFill="1" applyBorder="1">
      <alignment wrapText="1"/>
    </xf>
    <xf numFmtId="0" fontId="39" fillId="35" borderId="78" xfId="0" applyFont="1" applyFill="1" applyBorder="1">
      <alignment wrapText="1"/>
    </xf>
    <xf numFmtId="0" fontId="48" fillId="35" borderId="76" xfId="0" applyFont="1" applyFill="1" applyBorder="1" applyAlignment="1">
      <alignment vertical="top"/>
    </xf>
    <xf numFmtId="0" fontId="48" fillId="35" borderId="76" xfId="0" applyFont="1" applyFill="1" applyBorder="1" applyAlignment="1">
      <alignment vertical="top" wrapText="1"/>
    </xf>
    <xf numFmtId="165" fontId="48" fillId="0" borderId="76" xfId="0" applyNumberFormat="1" applyFont="1" applyBorder="1" applyAlignment="1">
      <alignment horizontal="left" vertical="top" wrapText="1"/>
    </xf>
    <xf numFmtId="0" fontId="146" fillId="35" borderId="76" xfId="0" applyFont="1" applyFill="1" applyBorder="1" applyAlignment="1"/>
    <xf numFmtId="0" fontId="114" fillId="35" borderId="61" xfId="0" applyFont="1" applyFill="1" applyBorder="1" applyAlignment="1">
      <alignment vertical="top"/>
    </xf>
    <xf numFmtId="0" fontId="146" fillId="35" borderId="76" xfId="0" applyFont="1" applyFill="1" applyBorder="1" applyAlignment="1">
      <alignment horizontal="left" vertical="top"/>
    </xf>
    <xf numFmtId="0" fontId="146" fillId="35" borderId="76" xfId="0" applyFont="1" applyFill="1" applyBorder="1" applyAlignment="1">
      <alignment horizontal="left" vertical="top" wrapText="1"/>
    </xf>
    <xf numFmtId="0" fontId="63" fillId="0" borderId="76" xfId="0" applyFont="1" applyBorder="1" applyAlignment="1">
      <alignment horizontal="left" vertical="top"/>
    </xf>
    <xf numFmtId="0" fontId="63" fillId="0" borderId="76" xfId="0" applyFont="1" applyBorder="1" applyAlignment="1">
      <alignment horizontal="left" vertical="top" wrapText="1"/>
    </xf>
    <xf numFmtId="0" fontId="63" fillId="35" borderId="76" xfId="0" applyFont="1" applyFill="1" applyBorder="1" applyAlignment="1">
      <alignment horizontal="left" vertical="top"/>
    </xf>
    <xf numFmtId="0" fontId="135" fillId="0" borderId="76" xfId="0" applyFont="1" applyBorder="1">
      <alignment wrapText="1"/>
    </xf>
    <xf numFmtId="0" fontId="147" fillId="0" borderId="76" xfId="0" applyFont="1" applyBorder="1" applyAlignment="1"/>
    <xf numFmtId="0" fontId="75" fillId="0" borderId="70" xfId="449" applyNumberFormat="1" applyFont="1" applyBorder="1" applyAlignment="1" applyProtection="1">
      <alignment wrapText="1"/>
    </xf>
    <xf numFmtId="0" fontId="45" fillId="35" borderId="59" xfId="0" applyFont="1" applyFill="1" applyBorder="1" applyAlignment="1"/>
    <xf numFmtId="0" fontId="75" fillId="0" borderId="77" xfId="449" applyNumberFormat="1" applyFont="1" applyBorder="1" applyAlignment="1" applyProtection="1">
      <alignment wrapText="1"/>
    </xf>
    <xf numFmtId="0" fontId="48" fillId="0" borderId="77" xfId="0" applyFont="1" applyBorder="1">
      <alignment wrapText="1"/>
    </xf>
    <xf numFmtId="0" fontId="45" fillId="35" borderId="72" xfId="0" applyFont="1" applyFill="1" applyBorder="1" applyAlignment="1"/>
    <xf numFmtId="0" fontId="48" fillId="35" borderId="76" xfId="0" applyFont="1" applyFill="1" applyBorder="1" applyAlignment="1"/>
    <xf numFmtId="165" fontId="48" fillId="0" borderId="76" xfId="0" applyNumberFormat="1" applyFont="1" applyBorder="1" applyAlignment="1">
      <alignment horizontal="left" vertical="top"/>
    </xf>
    <xf numFmtId="0" fontId="48" fillId="35" borderId="76" xfId="115" applyFont="1" applyFill="1" applyBorder="1"/>
    <xf numFmtId="0" fontId="114" fillId="35" borderId="76" xfId="0" applyFont="1" applyFill="1" applyBorder="1" applyAlignment="1">
      <alignment vertical="top" wrapText="1"/>
    </xf>
    <xf numFmtId="0" fontId="48" fillId="0" borderId="68" xfId="32" applyFont="1" applyBorder="1" applyAlignment="1">
      <alignment vertical="top" wrapText="1"/>
    </xf>
    <xf numFmtId="0" fontId="48" fillId="0" borderId="76" xfId="32" applyFont="1" applyBorder="1" applyAlignment="1">
      <alignment vertical="top" wrapText="1"/>
    </xf>
    <xf numFmtId="0" fontId="48" fillId="0" borderId="64" xfId="32" applyFont="1" applyBorder="1" applyAlignment="1">
      <alignment vertical="top" wrapText="1"/>
    </xf>
    <xf numFmtId="0" fontId="48" fillId="35" borderId="76" xfId="115" applyFont="1" applyFill="1" applyBorder="1" applyAlignment="1">
      <alignment vertical="top" wrapText="1"/>
    </xf>
    <xf numFmtId="0" fontId="114" fillId="39" borderId="76" xfId="0" applyFont="1" applyFill="1" applyBorder="1" applyAlignment="1">
      <alignment vertical="top" wrapText="1"/>
    </xf>
    <xf numFmtId="0" fontId="114" fillId="0" borderId="76" xfId="0" applyFont="1" applyBorder="1" applyAlignment="1">
      <alignment vertical="top" wrapText="1"/>
    </xf>
    <xf numFmtId="0" fontId="114" fillId="38" borderId="76" xfId="0" applyFont="1" applyFill="1" applyBorder="1" applyAlignment="1">
      <alignment vertical="top" wrapText="1"/>
    </xf>
    <xf numFmtId="0" fontId="48" fillId="0" borderId="61" xfId="0" applyFont="1" applyBorder="1" applyAlignment="1">
      <alignment vertical="top" wrapText="1"/>
    </xf>
    <xf numFmtId="0" fontId="114" fillId="35" borderId="72" xfId="0" applyFont="1" applyFill="1" applyBorder="1" applyAlignment="1">
      <alignment vertical="top" wrapText="1"/>
    </xf>
    <xf numFmtId="0" fontId="114" fillId="35" borderId="76" xfId="0" applyFont="1" applyFill="1" applyBorder="1">
      <alignment wrapText="1"/>
    </xf>
    <xf numFmtId="0" fontId="114" fillId="35" borderId="76" xfId="0" applyFont="1" applyFill="1" applyBorder="1" applyAlignment="1"/>
    <xf numFmtId="0" fontId="48" fillId="0" borderId="75" xfId="115" applyFont="1" applyBorder="1"/>
    <xf numFmtId="0" fontId="114" fillId="0" borderId="0" xfId="0" applyFont="1" applyAlignment="1">
      <alignment vertical="top" wrapText="1"/>
    </xf>
    <xf numFmtId="0" fontId="48" fillId="35" borderId="72" xfId="115" applyFont="1" applyFill="1" applyBorder="1"/>
    <xf numFmtId="0" fontId="114" fillId="35" borderId="72" xfId="0" applyFont="1" applyFill="1" applyBorder="1" applyAlignment="1"/>
    <xf numFmtId="0" fontId="114" fillId="35" borderId="0" xfId="0" applyFont="1" applyFill="1">
      <alignment wrapText="1"/>
    </xf>
    <xf numFmtId="0" fontId="48" fillId="35" borderId="0" xfId="115" applyFont="1" applyFill="1"/>
    <xf numFmtId="0" fontId="114" fillId="35" borderId="0" xfId="0" applyFont="1" applyFill="1" applyAlignment="1"/>
    <xf numFmtId="0" fontId="38" fillId="0" borderId="8" xfId="0" applyFont="1" applyBorder="1" applyAlignment="1">
      <alignment vertical="top"/>
    </xf>
    <xf numFmtId="0" fontId="48" fillId="35" borderId="68" xfId="0" applyFont="1" applyFill="1" applyBorder="1" applyAlignment="1"/>
    <xf numFmtId="0" fontId="146" fillId="35" borderId="68" xfId="0" applyFont="1" applyFill="1" applyBorder="1" applyAlignment="1">
      <alignment vertical="top" wrapText="1"/>
    </xf>
    <xf numFmtId="0" fontId="45" fillId="35" borderId="68" xfId="0" applyFont="1" applyFill="1" applyBorder="1" applyAlignment="1"/>
    <xf numFmtId="0" fontId="0" fillId="0" borderId="83" xfId="0" applyBorder="1" applyAlignment="1">
      <alignment horizontal="left" vertical="top" wrapText="1"/>
    </xf>
    <xf numFmtId="0" fontId="42" fillId="0" borderId="83" xfId="0" applyFont="1" applyBorder="1" applyAlignment="1"/>
    <xf numFmtId="0" fontId="133" fillId="0" borderId="83" xfId="449" applyNumberFormat="1" applyFont="1" applyBorder="1" applyAlignment="1" applyProtection="1">
      <alignment horizontal="left" vertical="top" wrapText="1"/>
    </xf>
    <xf numFmtId="0" fontId="33" fillId="0" borderId="83" xfId="115" applyBorder="1" applyAlignment="1">
      <alignment horizontal="left" vertical="top" wrapText="1"/>
    </xf>
    <xf numFmtId="0" fontId="45" fillId="35" borderId="68" xfId="0" applyFont="1" applyFill="1" applyBorder="1" applyAlignment="1">
      <alignment horizontal="left" vertical="top" wrapText="1"/>
    </xf>
    <xf numFmtId="0" fontId="148" fillId="35" borderId="0" xfId="0" applyFont="1" applyFill="1" applyAlignment="1"/>
    <xf numFmtId="0" fontId="45" fillId="0" borderId="68" xfId="0" applyFont="1" applyBorder="1" applyAlignment="1"/>
    <xf numFmtId="0" fontId="42" fillId="0" borderId="70" xfId="0" applyFont="1" applyBorder="1" applyAlignment="1"/>
    <xf numFmtId="0" fontId="149" fillId="35" borderId="68" xfId="0" applyFont="1" applyFill="1" applyBorder="1" applyAlignment="1"/>
    <xf numFmtId="0" fontId="150" fillId="0" borderId="70" xfId="449" applyNumberFormat="1" applyFont="1" applyBorder="1" applyAlignment="1" applyProtection="1">
      <alignment horizontal="left" vertical="top" wrapText="1"/>
    </xf>
    <xf numFmtId="0" fontId="51" fillId="0" borderId="70" xfId="0" applyFont="1" applyBorder="1" applyAlignment="1">
      <alignment horizontal="left" vertical="top" wrapText="1"/>
    </xf>
    <xf numFmtId="0" fontId="45" fillId="35" borderId="68" xfId="0" applyFont="1" applyFill="1" applyBorder="1" applyAlignment="1">
      <alignment horizontal="left" wrapText="1"/>
    </xf>
    <xf numFmtId="0" fontId="33" fillId="0" borderId="70" xfId="0" applyFont="1" applyBorder="1" applyAlignment="1"/>
    <xf numFmtId="0" fontId="48" fillId="0" borderId="68" xfId="115" applyFont="1" applyBorder="1" applyAlignment="1">
      <alignment wrapText="1"/>
    </xf>
    <xf numFmtId="0" fontId="49" fillId="0" borderId="68" xfId="39" applyFont="1" applyBorder="1" applyAlignment="1">
      <alignment vertical="top" wrapText="1"/>
    </xf>
    <xf numFmtId="0" fontId="48" fillId="0" borderId="68" xfId="0" applyFont="1" applyBorder="1" applyAlignment="1">
      <alignment vertical="center" wrapText="1"/>
    </xf>
    <xf numFmtId="0" fontId="48" fillId="0" borderId="4" xfId="39" applyFont="1" applyBorder="1" applyAlignment="1">
      <alignment horizontal="left" vertical="top" wrapText="1"/>
    </xf>
    <xf numFmtId="0" fontId="33" fillId="0" borderId="72" xfId="39" applyBorder="1" applyAlignment="1">
      <alignment vertical="top" wrapText="1"/>
    </xf>
    <xf numFmtId="0" fontId="48" fillId="0" borderId="2" xfId="39" applyFont="1" applyBorder="1" applyAlignment="1">
      <alignment vertical="top" wrapText="1"/>
    </xf>
    <xf numFmtId="0" fontId="51" fillId="0" borderId="3" xfId="39" applyFont="1" applyBorder="1" applyAlignment="1">
      <alignment vertical="top" wrapText="1"/>
    </xf>
    <xf numFmtId="0" fontId="49" fillId="0" borderId="70" xfId="0" applyFont="1" applyBorder="1" applyAlignment="1">
      <alignment horizontal="center" vertical="center"/>
    </xf>
    <xf numFmtId="0" fontId="48" fillId="0" borderId="84" xfId="0" applyFont="1" applyBorder="1" applyAlignment="1"/>
    <xf numFmtId="0" fontId="48" fillId="0" borderId="84" xfId="0" applyFont="1" applyBorder="1">
      <alignment wrapText="1"/>
    </xf>
    <xf numFmtId="0" fontId="49" fillId="0" borderId="75" xfId="0" applyFont="1" applyBorder="1" applyAlignment="1">
      <alignment horizontal="center" vertical="center" wrapText="1"/>
    </xf>
    <xf numFmtId="0" fontId="49" fillId="0" borderId="84" xfId="0" applyFont="1" applyBorder="1" applyAlignment="1">
      <alignment horizontal="center" vertical="center"/>
    </xf>
    <xf numFmtId="0" fontId="38" fillId="0" borderId="70" xfId="0" applyFont="1" applyBorder="1" applyAlignment="1"/>
    <xf numFmtId="0" fontId="38" fillId="0" borderId="70" xfId="0" applyFont="1" applyBorder="1">
      <alignment wrapText="1"/>
    </xf>
    <xf numFmtId="0" fontId="49" fillId="0" borderId="70" xfId="0" applyFont="1" applyBorder="1" applyAlignment="1">
      <alignment horizontal="center"/>
    </xf>
    <xf numFmtId="0" fontId="37" fillId="0" borderId="0" xfId="0" applyFont="1" applyAlignment="1">
      <alignment horizontal="center" wrapText="1"/>
    </xf>
    <xf numFmtId="0" fontId="34" fillId="0" borderId="0" xfId="0" applyFont="1" applyAlignment="1">
      <alignment horizontal="center" wrapText="1"/>
    </xf>
    <xf numFmtId="0" fontId="40" fillId="0" borderId="0" xfId="0" applyFont="1" applyAlignment="1">
      <alignment horizontal="center" wrapText="1"/>
    </xf>
    <xf numFmtId="0" fontId="44" fillId="2" borderId="10" xfId="0" applyFont="1" applyFill="1" applyBorder="1" applyAlignment="1">
      <alignment horizontal="center" wrapText="1"/>
    </xf>
    <xf numFmtId="0" fontId="48" fillId="0" borderId="5" xfId="0" applyFont="1" applyBorder="1" applyAlignment="1">
      <alignment horizontal="center" wrapText="1"/>
    </xf>
    <xf numFmtId="0" fontId="39" fillId="0" borderId="0" xfId="0" applyFont="1" applyAlignment="1">
      <alignment horizontal="center" wrapText="1"/>
    </xf>
    <xf numFmtId="0" fontId="44" fillId="2" borderId="2" xfId="0" applyFont="1" applyFill="1" applyBorder="1" applyAlignment="1">
      <alignment horizontal="center" wrapText="1"/>
    </xf>
    <xf numFmtId="164" fontId="53" fillId="0" borderId="5" xfId="0" applyNumberFormat="1" applyFont="1" applyBorder="1" applyAlignment="1">
      <alignment horizontal="center"/>
    </xf>
    <xf numFmtId="0" fontId="49" fillId="0" borderId="76" xfId="0" applyFont="1" applyBorder="1" applyAlignment="1">
      <alignment horizontal="center" wrapText="1"/>
    </xf>
    <xf numFmtId="0" fontId="48" fillId="0" borderId="4" xfId="0" applyFont="1" applyBorder="1" applyAlignment="1">
      <alignment horizontal="center" wrapText="1"/>
    </xf>
    <xf numFmtId="0" fontId="48" fillId="0" borderId="6" xfId="0" applyFont="1" applyBorder="1" applyAlignment="1">
      <alignment horizontal="center" wrapText="1"/>
    </xf>
    <xf numFmtId="0" fontId="51" fillId="0" borderId="2" xfId="0" applyFont="1" applyBorder="1" applyAlignment="1">
      <alignment horizontal="center" wrapText="1"/>
    </xf>
    <xf numFmtId="0" fontId="48" fillId="0" borderId="0" xfId="0" applyFont="1" applyAlignment="1">
      <alignment horizontal="center" wrapText="1"/>
    </xf>
    <xf numFmtId="0" fontId="35" fillId="0" borderId="0" xfId="0" applyFont="1" applyAlignment="1">
      <alignment horizontal="center" wrapText="1"/>
    </xf>
    <xf numFmtId="0" fontId="44" fillId="2" borderId="1" xfId="0" applyFont="1" applyFill="1" applyBorder="1" applyAlignment="1">
      <alignment horizontal="center" wrapText="1"/>
    </xf>
    <xf numFmtId="0" fontId="45" fillId="3" borderId="5" xfId="0" applyFont="1" applyFill="1" applyBorder="1" applyAlignment="1">
      <alignment horizontal="center" wrapText="1"/>
    </xf>
    <xf numFmtId="0" fontId="45" fillId="3" borderId="4" xfId="0" applyFont="1" applyFill="1" applyBorder="1" applyAlignment="1">
      <alignment horizontal="center" wrapText="1"/>
    </xf>
    <xf numFmtId="0" fontId="52" fillId="0" borderId="0" xfId="0" applyFont="1" applyAlignment="1">
      <alignment horizontal="center" wrapText="1"/>
    </xf>
    <xf numFmtId="0" fontId="0" fillId="0" borderId="0" xfId="0" applyAlignment="1">
      <alignment horizontal="center" wrapText="1"/>
    </xf>
    <xf numFmtId="0" fontId="38" fillId="0" borderId="4" xfId="39" applyFont="1" applyBorder="1" applyAlignment="1">
      <alignment vertical="top" wrapText="1"/>
    </xf>
    <xf numFmtId="0" fontId="48" fillId="3" borderId="72" xfId="20" applyFont="1" applyFill="1" applyBorder="1" applyAlignment="1" applyProtection="1">
      <alignment horizontal="left" vertical="top" wrapText="1"/>
    </xf>
    <xf numFmtId="0" fontId="48" fillId="0" borderId="70" xfId="489" applyFont="1" applyBorder="1" applyAlignment="1">
      <alignment vertical="top" wrapText="1"/>
    </xf>
    <xf numFmtId="0" fontId="48" fillId="3" borderId="72" xfId="0" applyFont="1" applyFill="1" applyBorder="1" applyAlignment="1">
      <alignment horizontal="left" vertical="top" wrapText="1"/>
    </xf>
    <xf numFmtId="0" fontId="33" fillId="0" borderId="73" xfId="489" applyFont="1" applyBorder="1" applyAlignment="1">
      <alignment horizontal="left" vertical="top" wrapText="1"/>
    </xf>
    <xf numFmtId="0" fontId="33" fillId="0" borderId="77" xfId="489" applyFont="1" applyBorder="1" applyAlignment="1">
      <alignment horizontal="left" vertical="top" wrapText="1"/>
    </xf>
    <xf numFmtId="0" fontId="48" fillId="0" borderId="72" xfId="369" applyFont="1" applyBorder="1" applyAlignment="1">
      <alignment horizontal="left" vertical="top" wrapText="1"/>
    </xf>
    <xf numFmtId="0" fontId="48" fillId="0" borderId="70" xfId="489" applyFont="1" applyBorder="1" applyAlignment="1">
      <alignment horizontal="left" vertical="top" wrapText="1"/>
    </xf>
    <xf numFmtId="0" fontId="33" fillId="0" borderId="85" xfId="489" applyFont="1" applyBorder="1" applyAlignment="1">
      <alignment horizontal="left" vertical="top" wrapText="1"/>
    </xf>
    <xf numFmtId="0" fontId="33" fillId="0" borderId="70" xfId="489" applyFont="1" applyBorder="1" applyAlignment="1">
      <alignment horizontal="left" vertical="top" wrapText="1"/>
    </xf>
    <xf numFmtId="0" fontId="33" fillId="0" borderId="68" xfId="489" applyFont="1" applyBorder="1" applyAlignment="1">
      <alignment horizontal="left" vertical="top" wrapText="1"/>
    </xf>
    <xf numFmtId="4" fontId="44" fillId="35" borderId="80" xfId="0" applyNumberFormat="1" applyFont="1" applyFill="1" applyBorder="1" applyAlignment="1">
      <alignment vertical="top" wrapText="1"/>
    </xf>
    <xf numFmtId="4" fontId="44" fillId="35" borderId="69" xfId="0" applyNumberFormat="1" applyFont="1" applyFill="1" applyBorder="1" applyAlignment="1">
      <alignment horizontal="right" vertical="top" wrapText="1"/>
    </xf>
    <xf numFmtId="4" fontId="44" fillId="35" borderId="58" xfId="0" applyNumberFormat="1" applyFont="1" applyFill="1" applyBorder="1" applyAlignment="1">
      <alignment vertical="top" wrapText="1"/>
    </xf>
    <xf numFmtId="0" fontId="49" fillId="0" borderId="76" xfId="0" applyFont="1" applyBorder="1" applyAlignment="1">
      <alignment horizontal="center" vertical="center" wrapText="1"/>
    </xf>
    <xf numFmtId="0" fontId="49" fillId="0" borderId="76" xfId="39" applyFont="1" applyBorder="1" applyAlignment="1">
      <alignment horizontal="center" vertical="center" wrapText="1"/>
    </xf>
    <xf numFmtId="0" fontId="49" fillId="0" borderId="68" xfId="39" applyFont="1" applyBorder="1" applyAlignment="1">
      <alignment horizontal="center" vertical="center" wrapText="1"/>
    </xf>
    <xf numFmtId="0" fontId="49" fillId="0" borderId="0" xfId="0" applyFont="1" applyAlignment="1">
      <alignment horizontal="center" vertical="center" wrapText="1"/>
    </xf>
    <xf numFmtId="0" fontId="129" fillId="0" borderId="68" xfId="0" applyFont="1" applyBorder="1" applyAlignment="1">
      <alignment horizontal="left" vertical="top" wrapText="1"/>
    </xf>
    <xf numFmtId="165" fontId="48" fillId="0" borderId="61" xfId="0" applyNumberFormat="1" applyFont="1" applyBorder="1" applyAlignment="1">
      <alignment horizontal="left" vertical="top" wrapText="1"/>
    </xf>
    <xf numFmtId="0" fontId="97" fillId="0" borderId="5" xfId="0" applyFont="1" applyBorder="1" applyAlignment="1">
      <alignment vertical="top" wrapText="1"/>
    </xf>
    <xf numFmtId="0" fontId="33" fillId="0" borderId="0" xfId="0" applyFont="1">
      <alignment wrapText="1"/>
    </xf>
    <xf numFmtId="0" fontId="97" fillId="0" borderId="68" xfId="0" applyFont="1" applyBorder="1" applyAlignment="1">
      <alignment vertical="top" wrapText="1"/>
    </xf>
    <xf numFmtId="0" fontId="0" fillId="0" borderId="86" xfId="0" applyBorder="1" applyAlignment="1"/>
    <xf numFmtId="0" fontId="0" fillId="0" borderId="86" xfId="0" applyBorder="1">
      <alignment wrapText="1"/>
    </xf>
    <xf numFmtId="0" fontId="42" fillId="0" borderId="86" xfId="0" applyFont="1" applyBorder="1" applyAlignment="1">
      <alignment horizontal="center" vertical="center"/>
    </xf>
    <xf numFmtId="0" fontId="38" fillId="35" borderId="0" xfId="0" applyFont="1" applyFill="1" applyAlignment="1">
      <alignment horizontal="left" vertical="top" wrapText="1"/>
    </xf>
    <xf numFmtId="0" fontId="38" fillId="3" borderId="64" xfId="0" applyFont="1" applyFill="1" applyBorder="1" applyAlignment="1">
      <alignment horizontal="left" vertical="top" wrapText="1"/>
    </xf>
    <xf numFmtId="0" fontId="38" fillId="3" borderId="64" xfId="0" applyFont="1" applyFill="1" applyBorder="1" applyAlignment="1">
      <alignment horizontal="left" wrapText="1"/>
    </xf>
    <xf numFmtId="0" fontId="153" fillId="0" borderId="61" xfId="0" applyFont="1" applyBorder="1" applyAlignment="1"/>
    <xf numFmtId="0" fontId="153" fillId="0" borderId="0" xfId="0" applyFont="1" applyAlignment="1"/>
    <xf numFmtId="0" fontId="38" fillId="0" borderId="61" xfId="0" applyFont="1" applyBorder="1" applyAlignment="1">
      <alignment horizontal="left" vertical="top" wrapText="1"/>
    </xf>
    <xf numFmtId="0" fontId="153" fillId="0" borderId="61" xfId="0" applyFont="1" applyBorder="1" applyAlignment="1">
      <alignment vertical="top" wrapText="1"/>
    </xf>
    <xf numFmtId="0" fontId="59" fillId="35" borderId="61" xfId="0" applyFont="1" applyFill="1" applyBorder="1" applyAlignment="1">
      <alignment horizontal="left" vertical="top" wrapText="1"/>
    </xf>
    <xf numFmtId="0" fontId="147" fillId="0" borderId="61" xfId="0" applyFont="1" applyBorder="1" applyAlignment="1"/>
    <xf numFmtId="0" fontId="59" fillId="0" borderId="61" xfId="0" applyFont="1" applyBorder="1" applyAlignment="1">
      <alignment horizontal="left" vertical="top" wrapText="1"/>
    </xf>
    <xf numFmtId="0" fontId="136" fillId="35" borderId="61" xfId="0" applyFont="1" applyFill="1" applyBorder="1" applyAlignment="1">
      <alignment vertical="center"/>
    </xf>
    <xf numFmtId="0" fontId="114" fillId="35" borderId="61" xfId="0" applyFont="1" applyFill="1" applyBorder="1" applyAlignment="1">
      <alignment horizontal="left" vertical="top" wrapText="1"/>
    </xf>
    <xf numFmtId="0" fontId="114" fillId="35" borderId="61" xfId="0" applyFont="1" applyFill="1" applyBorder="1" applyAlignment="1">
      <alignment horizontal="left" vertical="center" wrapText="1"/>
    </xf>
    <xf numFmtId="0" fontId="136" fillId="0" borderId="61" xfId="0" applyFont="1" applyBorder="1" applyAlignment="1">
      <alignment horizontal="center" vertical="center"/>
    </xf>
    <xf numFmtId="0" fontId="114" fillId="35" borderId="61" xfId="0" applyFont="1" applyFill="1" applyBorder="1" applyAlignment="1">
      <alignment horizontal="center" vertical="center" wrapText="1"/>
    </xf>
    <xf numFmtId="0" fontId="114" fillId="35" borderId="78" xfId="0" applyFont="1" applyFill="1" applyBorder="1" applyAlignment="1">
      <alignment horizontal="left" vertical="center" wrapText="1"/>
    </xf>
    <xf numFmtId="0" fontId="114" fillId="35" borderId="78" xfId="0" applyFont="1" applyFill="1" applyBorder="1" applyAlignment="1">
      <alignment horizontal="center" vertical="center"/>
    </xf>
    <xf numFmtId="0" fontId="114" fillId="35" borderId="61" xfId="0" applyFont="1" applyFill="1" applyBorder="1" applyAlignment="1">
      <alignment horizontal="center" vertical="center"/>
    </xf>
    <xf numFmtId="0" fontId="114" fillId="35" borderId="78" xfId="0" applyFont="1" applyFill="1" applyBorder="1" applyAlignment="1">
      <alignment horizontal="left" vertical="top" wrapText="1"/>
    </xf>
    <xf numFmtId="0" fontId="38" fillId="0" borderId="61" xfId="0" applyFont="1" applyBorder="1" applyAlignment="1">
      <alignment horizontal="left" wrapText="1"/>
    </xf>
    <xf numFmtId="0" fontId="53" fillId="0" borderId="61" xfId="0" applyFont="1" applyBorder="1" applyAlignment="1">
      <alignment horizontal="center" wrapText="1"/>
    </xf>
    <xf numFmtId="0" fontId="38" fillId="0" borderId="61" xfId="0" applyFont="1" applyBorder="1" applyAlignment="1">
      <alignment horizontal="right" wrapText="1"/>
    </xf>
    <xf numFmtId="0" fontId="53" fillId="0" borderId="61" xfId="0" applyFont="1" applyBorder="1" applyAlignment="1">
      <alignment horizontal="right" wrapText="1"/>
    </xf>
    <xf numFmtId="0" fontId="53" fillId="0" borderId="61" xfId="0" applyFont="1" applyBorder="1" applyAlignment="1">
      <alignment horizontal="right" vertical="top" wrapText="1"/>
    </xf>
    <xf numFmtId="0" fontId="126" fillId="0" borderId="61" xfId="0" applyFont="1" applyBorder="1" applyAlignment="1">
      <alignment horizontal="left" wrapText="1"/>
    </xf>
    <xf numFmtId="0" fontId="126" fillId="0" borderId="61" xfId="0" applyFont="1" applyBorder="1" applyAlignment="1">
      <alignment horizontal="center" wrapText="1"/>
    </xf>
    <xf numFmtId="0" fontId="125" fillId="35" borderId="61" xfId="0" applyFont="1" applyFill="1" applyBorder="1" applyAlignment="1"/>
    <xf numFmtId="0" fontId="53" fillId="0" borderId="86" xfId="0" applyFont="1" applyBorder="1" applyAlignment="1">
      <alignment vertical="top" wrapText="1"/>
    </xf>
    <xf numFmtId="0" fontId="48" fillId="0" borderId="75" xfId="0" applyFont="1" applyBorder="1" applyAlignment="1">
      <alignment horizontal="center" vertical="center" wrapText="1"/>
    </xf>
    <xf numFmtId="4" fontId="43" fillId="0" borderId="8" xfId="0" applyNumberFormat="1" applyFont="1" applyBorder="1" applyAlignment="1">
      <alignment horizontal="left" vertical="top" wrapText="1"/>
    </xf>
    <xf numFmtId="0" fontId="40" fillId="0" borderId="0" xfId="0" applyFont="1" applyAlignment="1">
      <alignment vertical="top" wrapText="1"/>
    </xf>
    <xf numFmtId="0" fontId="43" fillId="0" borderId="0" xfId="0" applyFont="1" applyAlignment="1">
      <alignment horizontal="left" vertical="top" wrapText="1"/>
    </xf>
    <xf numFmtId="0" fontId="40" fillId="0" borderId="0" xfId="0" applyFont="1" applyAlignment="1">
      <alignment horizontal="left" vertical="top" wrapText="1"/>
    </xf>
    <xf numFmtId="0" fontId="35" fillId="0" borderId="0" xfId="0" applyFont="1" applyAlignment="1">
      <alignment vertical="top" wrapText="1"/>
    </xf>
    <xf numFmtId="4" fontId="35" fillId="0" borderId="0" xfId="0" applyNumberFormat="1" applyFont="1" applyAlignment="1">
      <alignment vertical="top" wrapText="1"/>
    </xf>
    <xf numFmtId="4" fontId="36" fillId="0" borderId="0" xfId="0" applyNumberFormat="1" applyFont="1" applyAlignment="1">
      <alignment vertical="top" wrapText="1"/>
    </xf>
    <xf numFmtId="0" fontId="37" fillId="0" borderId="0" xfId="0" applyFont="1" applyAlignment="1">
      <alignment horizontal="left" vertical="top" wrapText="1"/>
    </xf>
    <xf numFmtId="0" fontId="39" fillId="0" borderId="0" xfId="0" applyFont="1" applyAlignment="1">
      <alignment horizontal="left" vertical="top" wrapText="1"/>
    </xf>
    <xf numFmtId="0" fontId="36" fillId="0" borderId="0" xfId="0" applyFont="1" applyAlignment="1">
      <alignment vertical="top" wrapText="1"/>
    </xf>
    <xf numFmtId="0" fontId="35" fillId="0" borderId="21" xfId="0" applyFont="1" applyBorder="1" applyAlignment="1">
      <alignment vertical="top" wrapText="1"/>
    </xf>
    <xf numFmtId="0" fontId="36" fillId="0" borderId="21" xfId="0" applyFont="1" applyBorder="1" applyAlignment="1">
      <alignment vertical="top" wrapText="1"/>
    </xf>
    <xf numFmtId="0" fontId="34" fillId="2" borderId="29" xfId="0" applyFont="1" applyFill="1" applyBorder="1" applyAlignment="1">
      <alignment vertical="top" wrapText="1"/>
    </xf>
    <xf numFmtId="0" fontId="34" fillId="2" borderId="28" xfId="0" applyFont="1" applyFill="1" applyBorder="1" applyAlignment="1">
      <alignment vertical="top" wrapText="1"/>
    </xf>
    <xf numFmtId="0" fontId="34" fillId="2" borderId="26" xfId="0" applyFont="1" applyFill="1" applyBorder="1" applyAlignment="1">
      <alignment vertical="top" wrapText="1"/>
    </xf>
    <xf numFmtId="164" fontId="36" fillId="0" borderId="0" xfId="0" applyNumberFormat="1" applyFont="1" applyAlignment="1">
      <alignment horizontal="left" vertical="top" wrapText="1"/>
    </xf>
    <xf numFmtId="0" fontId="53" fillId="0" borderId="30" xfId="0" applyFont="1" applyBorder="1" applyAlignment="1">
      <alignment horizontal="left" vertical="top" wrapText="1"/>
    </xf>
    <xf numFmtId="0" fontId="53" fillId="0" borderId="16" xfId="0" applyFont="1" applyBorder="1" applyAlignment="1">
      <alignment horizontal="left" vertical="top" wrapText="1"/>
    </xf>
    <xf numFmtId="0" fontId="53" fillId="0" borderId="24" xfId="0" applyFont="1" applyBorder="1" applyAlignment="1">
      <alignment horizontal="left" vertical="top" wrapText="1"/>
    </xf>
    <xf numFmtId="0" fontId="53" fillId="0" borderId="14" xfId="0" applyFont="1" applyBorder="1" applyAlignment="1">
      <alignment horizontal="left" vertical="top" wrapText="1"/>
    </xf>
    <xf numFmtId="0" fontId="36" fillId="0" borderId="7" xfId="0" applyFont="1" applyBorder="1" applyAlignment="1">
      <alignment vertical="top" wrapText="1"/>
    </xf>
    <xf numFmtId="0" fontId="47" fillId="0" borderId="0" xfId="0" applyFont="1" applyAlignment="1">
      <alignment vertical="top" wrapText="1"/>
    </xf>
    <xf numFmtId="0" fontId="52" fillId="2" borderId="1" xfId="0" applyFont="1" applyFill="1" applyBorder="1" applyAlignment="1">
      <alignment vertical="top" wrapText="1"/>
    </xf>
    <xf numFmtId="0" fontId="52" fillId="2" borderId="2" xfId="0" applyFont="1" applyFill="1" applyBorder="1" applyAlignment="1">
      <alignment vertical="top" wrapText="1"/>
    </xf>
    <xf numFmtId="0" fontId="53" fillId="0" borderId="5" xfId="0" applyFont="1" applyBorder="1" applyAlignment="1">
      <alignment vertical="top" wrapText="1"/>
    </xf>
    <xf numFmtId="0" fontId="52" fillId="0" borderId="4" xfId="0" applyFont="1" applyBorder="1" applyAlignment="1">
      <alignment vertical="top" wrapText="1"/>
    </xf>
    <xf numFmtId="0" fontId="53" fillId="0" borderId="4" xfId="0" applyFont="1" applyBorder="1" applyAlignment="1">
      <alignment vertical="top" wrapText="1"/>
    </xf>
    <xf numFmtId="0" fontId="52" fillId="0" borderId="5" xfId="0" applyFont="1" applyBorder="1" applyAlignment="1">
      <alignment vertical="top" wrapText="1"/>
    </xf>
    <xf numFmtId="0" fontId="53" fillId="0" borderId="5" xfId="0" applyFont="1" applyBorder="1" applyAlignment="1">
      <alignment horizontal="left" vertical="top" wrapText="1"/>
    </xf>
    <xf numFmtId="0" fontId="53" fillId="0" borderId="30" xfId="0" applyFont="1" applyBorder="1" applyAlignment="1">
      <alignment vertical="top" wrapText="1"/>
    </xf>
    <xf numFmtId="0" fontId="53" fillId="0" borderId="16" xfId="0" applyFont="1" applyBorder="1" applyAlignment="1">
      <alignment vertical="top" wrapText="1"/>
    </xf>
    <xf numFmtId="0" fontId="40" fillId="0" borderId="7" xfId="0" applyFont="1" applyBorder="1" applyAlignment="1">
      <alignment vertical="top" wrapText="1"/>
    </xf>
    <xf numFmtId="0" fontId="36" fillId="0" borderId="0" xfId="0" applyFont="1" applyAlignment="1">
      <alignment horizontal="left" vertical="top" wrapText="1"/>
    </xf>
    <xf numFmtId="0" fontId="40" fillId="0" borderId="8" xfId="0" applyFont="1" applyBorder="1" applyAlignment="1">
      <alignment vertical="top" wrapText="1"/>
    </xf>
    <xf numFmtId="0" fontId="52" fillId="0" borderId="30" xfId="39" applyFont="1" applyBorder="1" applyAlignment="1">
      <alignment vertical="top" wrapText="1"/>
    </xf>
    <xf numFmtId="0" fontId="52" fillId="0" borderId="16" xfId="39" applyFont="1" applyBorder="1" applyAlignment="1">
      <alignment vertical="top" wrapText="1"/>
    </xf>
    <xf numFmtId="0" fontId="52" fillId="0" borderId="24" xfId="39" applyFont="1" applyBorder="1" applyAlignment="1">
      <alignment vertical="top" wrapText="1"/>
    </xf>
    <xf numFmtId="0" fontId="52" fillId="0" borderId="14" xfId="39" applyFont="1" applyBorder="1" applyAlignment="1">
      <alignment vertical="top" wrapText="1"/>
    </xf>
    <xf numFmtId="0" fontId="36" fillId="0" borderId="0" xfId="39" applyFont="1" applyAlignment="1">
      <alignment vertical="top" wrapText="1"/>
    </xf>
    <xf numFmtId="0" fontId="47" fillId="0" borderId="0" xfId="39" applyFont="1" applyAlignment="1">
      <alignment vertical="top" wrapText="1"/>
    </xf>
    <xf numFmtId="0" fontId="36" fillId="0" borderId="8" xfId="39" applyFont="1" applyBorder="1" applyAlignment="1">
      <alignment vertical="top" wrapText="1"/>
    </xf>
    <xf numFmtId="0" fontId="53" fillId="0" borderId="24" xfId="39" applyFont="1" applyBorder="1" applyAlignment="1">
      <alignment vertical="top" wrapText="1"/>
    </xf>
    <xf numFmtId="0" fontId="53" fillId="0" borderId="14" xfId="39" applyFont="1" applyBorder="1" applyAlignment="1">
      <alignment vertical="top" wrapText="1"/>
    </xf>
    <xf numFmtId="0" fontId="35" fillId="0" borderId="0" xfId="39" applyFont="1" applyAlignment="1">
      <alignment vertical="top" wrapText="1"/>
    </xf>
    <xf numFmtId="0" fontId="52" fillId="2" borderId="29" xfId="39" applyFont="1" applyFill="1" applyBorder="1" applyAlignment="1">
      <alignment vertical="top" wrapText="1"/>
    </xf>
    <xf numFmtId="0" fontId="52" fillId="2" borderId="39" xfId="39" applyFont="1" applyFill="1" applyBorder="1" applyAlignment="1">
      <alignment vertical="top" wrapText="1"/>
    </xf>
    <xf numFmtId="0" fontId="53" fillId="0" borderId="30" xfId="39" applyFont="1" applyBorder="1" applyAlignment="1">
      <alignment vertical="top" wrapText="1"/>
    </xf>
    <xf numFmtId="0" fontId="53" fillId="0" borderId="16" xfId="39" applyFont="1" applyBorder="1" applyAlignment="1">
      <alignment vertical="top" wrapText="1"/>
    </xf>
    <xf numFmtId="0" fontId="52" fillId="2" borderId="38" xfId="39" applyFont="1" applyFill="1" applyBorder="1" applyAlignment="1">
      <alignment vertical="top" wrapText="1"/>
    </xf>
    <xf numFmtId="0" fontId="37" fillId="0" borderId="0" xfId="39" applyFont="1" applyAlignment="1">
      <alignment horizontal="left" vertical="top" wrapText="1"/>
    </xf>
    <xf numFmtId="0" fontId="39" fillId="0" borderId="0" xfId="39" applyFont="1" applyAlignment="1">
      <alignment horizontal="left" vertical="top" wrapText="1"/>
    </xf>
    <xf numFmtId="0" fontId="35" fillId="0" borderId="34" xfId="39" applyFont="1" applyBorder="1" applyAlignment="1">
      <alignment vertical="top" wrapText="1"/>
    </xf>
    <xf numFmtId="0" fontId="34" fillId="2" borderId="29" xfId="39" applyFont="1" applyFill="1" applyBorder="1" applyAlignment="1">
      <alignment vertical="top" wrapText="1"/>
    </xf>
    <xf numFmtId="0" fontId="34" fillId="2" borderId="28" xfId="39" applyFont="1" applyFill="1" applyBorder="1" applyAlignment="1">
      <alignment vertical="top" wrapText="1"/>
    </xf>
    <xf numFmtId="0" fontId="34" fillId="2" borderId="26" xfId="39" applyFont="1" applyFill="1" applyBorder="1" applyAlignment="1">
      <alignment vertical="top" wrapText="1"/>
    </xf>
    <xf numFmtId="0" fontId="36" fillId="0" borderId="33" xfId="39" applyFont="1" applyBorder="1" applyAlignment="1">
      <alignment vertical="top" wrapText="1"/>
    </xf>
    <xf numFmtId="0" fontId="43" fillId="0" borderId="0" xfId="39" applyFont="1" applyAlignment="1">
      <alignment horizontal="left" vertical="top" wrapText="1"/>
    </xf>
    <xf numFmtId="164" fontId="36" fillId="0" borderId="0" xfId="39" applyNumberFormat="1" applyFont="1" applyAlignment="1">
      <alignment horizontal="left" vertical="top" wrapText="1"/>
    </xf>
    <xf numFmtId="0" fontId="36" fillId="0" borderId="0" xfId="39" applyFont="1" applyAlignment="1">
      <alignment horizontal="left" vertical="top" wrapText="1"/>
    </xf>
    <xf numFmtId="0" fontId="40" fillId="0" borderId="0" xfId="39" applyFont="1" applyAlignment="1">
      <alignment horizontal="left" vertical="top" wrapText="1"/>
    </xf>
    <xf numFmtId="0" fontId="35" fillId="0" borderId="31" xfId="39" applyFont="1" applyBorder="1" applyAlignment="1">
      <alignment vertical="top" wrapText="1"/>
    </xf>
    <xf numFmtId="0" fontId="36" fillId="0" borderId="31" xfId="39" applyFont="1" applyBorder="1" applyAlignment="1">
      <alignment vertical="top" wrapText="1"/>
    </xf>
    <xf numFmtId="0" fontId="52" fillId="2" borderId="35" xfId="39" applyFont="1" applyFill="1" applyBorder="1" applyAlignment="1">
      <alignment vertical="top" wrapText="1"/>
    </xf>
    <xf numFmtId="0" fontId="52" fillId="2" borderId="36" xfId="39" applyFont="1" applyFill="1" applyBorder="1" applyAlignment="1">
      <alignment vertical="top" wrapText="1"/>
    </xf>
    <xf numFmtId="0" fontId="52" fillId="2" borderId="37" xfId="39" applyFont="1" applyFill="1" applyBorder="1" applyAlignment="1">
      <alignment vertical="top" wrapText="1"/>
    </xf>
    <xf numFmtId="4" fontId="36" fillId="0" borderId="0" xfId="39" applyNumberFormat="1" applyFont="1" applyAlignment="1">
      <alignment vertical="top" wrapText="1"/>
    </xf>
    <xf numFmtId="4" fontId="43" fillId="0" borderId="8" xfId="39" applyNumberFormat="1" applyFont="1" applyBorder="1" applyAlignment="1">
      <alignment horizontal="left" vertical="top" wrapText="1"/>
    </xf>
    <xf numFmtId="0" fontId="40" fillId="0" borderId="8" xfId="39" applyFont="1" applyBorder="1" applyAlignment="1">
      <alignment vertical="top" wrapText="1"/>
    </xf>
    <xf numFmtId="4" fontId="35" fillId="0" borderId="33" xfId="39" applyNumberFormat="1" applyFont="1" applyBorder="1" applyAlignment="1">
      <alignment vertical="top" wrapText="1"/>
    </xf>
    <xf numFmtId="0" fontId="35" fillId="0" borderId="33" xfId="39" applyFont="1" applyBorder="1" applyAlignment="1">
      <alignment vertical="top" wrapText="1"/>
    </xf>
    <xf numFmtId="0" fontId="52" fillId="0" borderId="55" xfId="0" applyFont="1" applyBorder="1" applyAlignment="1">
      <alignment vertical="top" wrapText="1"/>
    </xf>
    <xf numFmtId="0" fontId="52" fillId="0" borderId="56" xfId="0" applyFont="1" applyBorder="1" applyAlignment="1">
      <alignment vertical="top" wrapText="1"/>
    </xf>
    <xf numFmtId="0" fontId="53" fillId="0" borderId="55" xfId="0" applyFont="1" applyBorder="1" applyAlignment="1">
      <alignment vertical="top" wrapText="1"/>
    </xf>
    <xf numFmtId="0" fontId="53" fillId="0" borderId="56" xfId="0" applyFont="1" applyBorder="1" applyAlignment="1">
      <alignment vertical="top" wrapText="1"/>
    </xf>
    <xf numFmtId="0" fontId="35" fillId="0" borderId="57" xfId="0" applyFont="1" applyBorder="1" applyAlignment="1">
      <alignment vertical="top" wrapText="1"/>
    </xf>
    <xf numFmtId="0" fontId="36" fillId="0" borderId="57" xfId="0" applyFont="1" applyBorder="1" applyAlignment="1">
      <alignment vertical="top" wrapText="1"/>
    </xf>
    <xf numFmtId="0" fontId="52" fillId="0" borderId="30" xfId="0" applyFont="1" applyBorder="1" applyAlignment="1">
      <alignment vertical="top" wrapText="1"/>
    </xf>
    <xf numFmtId="0" fontId="52" fillId="0" borderId="16" xfId="0" applyFont="1" applyBorder="1" applyAlignment="1">
      <alignment vertical="top" wrapText="1"/>
    </xf>
    <xf numFmtId="4" fontId="43" fillId="0" borderId="0" xfId="0" applyNumberFormat="1" applyFont="1" applyAlignment="1">
      <alignment horizontal="left" vertical="top" wrapText="1"/>
    </xf>
    <xf numFmtId="0" fontId="53" fillId="0" borderId="24" xfId="0" applyFont="1" applyBorder="1" applyAlignment="1">
      <alignment vertical="top" wrapText="1"/>
    </xf>
    <xf numFmtId="0" fontId="53" fillId="0" borderId="14" xfId="0" applyFont="1" applyBorder="1" applyAlignment="1">
      <alignment vertical="top" wrapText="1"/>
    </xf>
    <xf numFmtId="0" fontId="36" fillId="0" borderId="8" xfId="0" applyFont="1" applyBorder="1" applyAlignment="1">
      <alignment vertical="top" wrapText="1"/>
    </xf>
    <xf numFmtId="0" fontId="52" fillId="0" borderId="24" xfId="0" applyFont="1" applyBorder="1" applyAlignment="1">
      <alignment vertical="top" wrapText="1"/>
    </xf>
    <xf numFmtId="0" fontId="52" fillId="0" borderId="14" xfId="0" applyFont="1" applyBorder="1" applyAlignment="1">
      <alignment vertical="top" wrapText="1"/>
    </xf>
    <xf numFmtId="0" fontId="35" fillId="0" borderId="0" xfId="0" applyFont="1" applyAlignment="1">
      <alignment horizontal="left" vertical="top" wrapText="1"/>
    </xf>
    <xf numFmtId="0" fontId="35" fillId="0" borderId="31" xfId="0" applyFont="1" applyBorder="1" applyAlignment="1">
      <alignment vertical="top" wrapText="1"/>
    </xf>
    <xf numFmtId="0" fontId="36" fillId="0" borderId="31" xfId="0" applyFont="1" applyBorder="1" applyAlignment="1">
      <alignment vertical="top" wrapText="1"/>
    </xf>
    <xf numFmtId="0" fontId="52" fillId="2" borderId="35" xfId="0" applyFont="1" applyFill="1" applyBorder="1" applyAlignment="1">
      <alignment vertical="top" wrapText="1"/>
    </xf>
    <xf numFmtId="0" fontId="52" fillId="2" borderId="36" xfId="0" applyFont="1" applyFill="1" applyBorder="1" applyAlignment="1">
      <alignment vertical="top" wrapText="1"/>
    </xf>
    <xf numFmtId="0" fontId="52" fillId="2" borderId="37" xfId="0" applyFont="1" applyFill="1" applyBorder="1" applyAlignment="1">
      <alignment vertical="top" wrapText="1"/>
    </xf>
    <xf numFmtId="0" fontId="52" fillId="0" borderId="24" xfId="0" applyFont="1" applyBorder="1" applyAlignment="1">
      <alignment horizontal="left" vertical="top" wrapText="1"/>
    </xf>
    <xf numFmtId="0" fontId="52" fillId="0" borderId="14" xfId="0" applyFont="1" applyBorder="1" applyAlignment="1">
      <alignment horizontal="left" vertical="top" wrapText="1"/>
    </xf>
    <xf numFmtId="0" fontId="52" fillId="2" borderId="29" xfId="0" applyFont="1" applyFill="1" applyBorder="1" applyAlignment="1">
      <alignment vertical="top" wrapText="1"/>
    </xf>
    <xf numFmtId="0" fontId="52" fillId="2" borderId="39" xfId="0" applyFont="1" applyFill="1" applyBorder="1" applyAlignment="1">
      <alignment vertical="top" wrapText="1"/>
    </xf>
    <xf numFmtId="0" fontId="52" fillId="2" borderId="38" xfId="0" applyFont="1" applyFill="1" applyBorder="1" applyAlignment="1">
      <alignment vertical="top" wrapText="1"/>
    </xf>
    <xf numFmtId="4" fontId="35" fillId="0" borderId="33" xfId="0" applyNumberFormat="1" applyFont="1" applyBorder="1" applyAlignment="1">
      <alignment vertical="top" wrapText="1"/>
    </xf>
    <xf numFmtId="0" fontId="56" fillId="0" borderId="0" xfId="0" applyFont="1" applyAlignment="1">
      <alignment horizontal="left" vertical="top" wrapText="1"/>
    </xf>
    <xf numFmtId="0" fontId="53" fillId="0" borderId="5" xfId="39" applyFont="1" applyBorder="1" applyAlignment="1">
      <alignment vertical="top" wrapText="1"/>
    </xf>
    <xf numFmtId="0" fontId="36" fillId="0" borderId="7" xfId="39" applyFont="1" applyBorder="1" applyAlignment="1">
      <alignment vertical="top" wrapText="1"/>
    </xf>
    <xf numFmtId="0" fontId="52" fillId="2" borderId="1" xfId="39" applyFont="1" applyFill="1" applyBorder="1" applyAlignment="1">
      <alignment vertical="top" wrapText="1"/>
    </xf>
    <xf numFmtId="0" fontId="52" fillId="2" borderId="2" xfId="39" applyFont="1" applyFill="1" applyBorder="1" applyAlignment="1">
      <alignment vertical="top" wrapText="1"/>
    </xf>
    <xf numFmtId="0" fontId="52" fillId="0" borderId="4" xfId="39" applyFont="1" applyBorder="1" applyAlignment="1">
      <alignment vertical="top" wrapText="1"/>
    </xf>
    <xf numFmtId="0" fontId="53" fillId="0" borderId="4" xfId="39" applyFont="1" applyBorder="1" applyAlignment="1">
      <alignment vertical="top" wrapText="1"/>
    </xf>
    <xf numFmtId="0" fontId="52" fillId="0" borderId="5" xfId="39" applyFont="1" applyBorder="1" applyAlignment="1">
      <alignment vertical="top" wrapText="1"/>
    </xf>
    <xf numFmtId="0" fontId="40" fillId="0" borderId="0" xfId="39" applyFont="1" applyAlignment="1">
      <alignment vertical="top" wrapText="1"/>
    </xf>
    <xf numFmtId="0" fontId="40" fillId="0" borderId="7" xfId="39" applyFont="1" applyBorder="1" applyAlignment="1">
      <alignment vertical="top" wrapText="1"/>
    </xf>
    <xf numFmtId="4" fontId="35" fillId="0" borderId="0" xfId="39" applyNumberFormat="1" applyFont="1" applyAlignment="1">
      <alignment vertical="top" wrapText="1"/>
    </xf>
    <xf numFmtId="0" fontId="52" fillId="0" borderId="13" xfId="0" applyFont="1" applyBorder="1" applyAlignment="1">
      <alignment vertical="top" wrapText="1"/>
    </xf>
    <xf numFmtId="0" fontId="40" fillId="0" borderId="53" xfId="0" applyFont="1" applyBorder="1" applyAlignment="1">
      <alignment vertical="top" wrapText="1"/>
    </xf>
    <xf numFmtId="0" fontId="53" fillId="0" borderId="40" xfId="0" applyFont="1" applyBorder="1" applyAlignment="1">
      <alignment vertical="top" wrapText="1"/>
    </xf>
    <xf numFmtId="0" fontId="53" fillId="0" borderId="41" xfId="0" applyFont="1" applyBorder="1" applyAlignment="1">
      <alignment vertical="top" wrapText="1"/>
    </xf>
    <xf numFmtId="0" fontId="52" fillId="0" borderId="15" xfId="0" applyFont="1" applyBorder="1" applyAlignment="1">
      <alignment vertical="top" wrapText="1"/>
    </xf>
    <xf numFmtId="0" fontId="52" fillId="0" borderId="20" xfId="0" applyFont="1" applyBorder="1" applyAlignment="1">
      <alignment vertical="top" wrapText="1"/>
    </xf>
    <xf numFmtId="0" fontId="53" fillId="0" borderId="15" xfId="0" applyFont="1" applyBorder="1" applyAlignment="1">
      <alignment vertical="top" wrapText="1"/>
    </xf>
    <xf numFmtId="0" fontId="53" fillId="0" borderId="20" xfId="0" applyFont="1" applyBorder="1" applyAlignment="1">
      <alignment vertical="top" wrapText="1"/>
    </xf>
    <xf numFmtId="0" fontId="52" fillId="0" borderId="40" xfId="0" applyFont="1" applyBorder="1" applyAlignment="1">
      <alignment vertical="top" wrapText="1"/>
    </xf>
    <xf numFmtId="0" fontId="52" fillId="0" borderId="41" xfId="0" applyFont="1" applyBorder="1" applyAlignment="1">
      <alignment vertical="top" wrapText="1"/>
    </xf>
    <xf numFmtId="0" fontId="0" fillId="0" borderId="8" xfId="0" applyBorder="1">
      <alignment wrapText="1"/>
    </xf>
    <xf numFmtId="0" fontId="40" fillId="0" borderId="8" xfId="0" applyFont="1" applyBorder="1" applyAlignment="1">
      <alignment horizontal="left" vertical="top" wrapText="1"/>
    </xf>
    <xf numFmtId="0" fontId="35" fillId="0" borderId="34" xfId="0" applyFont="1" applyBorder="1" applyAlignment="1">
      <alignment vertical="top" wrapText="1"/>
    </xf>
    <xf numFmtId="0" fontId="36" fillId="0" borderId="33" xfId="0" applyFont="1" applyBorder="1" applyAlignment="1">
      <alignment vertical="top" wrapText="1"/>
    </xf>
    <xf numFmtId="0" fontId="53" fillId="0" borderId="63" xfId="0" applyFont="1" applyBorder="1" applyAlignment="1">
      <alignment vertical="top" wrapText="1"/>
    </xf>
    <xf numFmtId="0" fontId="53" fillId="0" borderId="64" xfId="0" applyFont="1" applyBorder="1" applyAlignment="1">
      <alignment vertical="top" wrapText="1"/>
    </xf>
    <xf numFmtId="0" fontId="52" fillId="0" borderId="63" xfId="0" applyFont="1" applyBorder="1" applyAlignment="1">
      <alignment vertical="top" wrapText="1"/>
    </xf>
    <xf numFmtId="0" fontId="52" fillId="0" borderId="64" xfId="0" applyFont="1" applyBorder="1" applyAlignment="1">
      <alignment vertical="top" wrapText="1"/>
    </xf>
    <xf numFmtId="0" fontId="35" fillId="0" borderId="33" xfId="0" applyFont="1" applyBorder="1" applyAlignment="1">
      <alignment vertical="top" wrapText="1"/>
    </xf>
    <xf numFmtId="0" fontId="143" fillId="0" borderId="86" xfId="0" applyFont="1" applyBorder="1" applyAlignment="1">
      <alignment vertical="top" wrapText="1"/>
    </xf>
    <xf numFmtId="0" fontId="154" fillId="0" borderId="86" xfId="0" applyFont="1" applyBorder="1" applyAlignment="1">
      <alignment vertical="top" wrapText="1"/>
    </xf>
    <xf numFmtId="0" fontId="155" fillId="0" borderId="86" xfId="0" applyFont="1" applyBorder="1" applyAlignment="1">
      <alignment vertical="top" wrapText="1"/>
    </xf>
    <xf numFmtId="0" fontId="52" fillId="2" borderId="10" xfId="0" applyFont="1" applyFill="1" applyBorder="1" applyAlignment="1">
      <alignment vertical="top" wrapText="1"/>
    </xf>
    <xf numFmtId="0" fontId="52" fillId="2" borderId="9" xfId="0" applyFont="1" applyFill="1" applyBorder="1" applyAlignment="1">
      <alignment vertical="top" wrapText="1"/>
    </xf>
    <xf numFmtId="0" fontId="53" fillId="0" borderId="13" xfId="0" applyFont="1" applyBorder="1" applyAlignment="1">
      <alignment vertical="top" wrapText="1"/>
    </xf>
    <xf numFmtId="0" fontId="64" fillId="0" borderId="0" xfId="0" applyFont="1" applyAlignment="1">
      <alignment horizontal="left" vertical="top" wrapText="1"/>
    </xf>
    <xf numFmtId="0" fontId="71" fillId="0" borderId="0" xfId="0" applyFont="1" applyAlignment="1">
      <alignment vertical="top" wrapText="1"/>
    </xf>
    <xf numFmtId="0" fontId="69" fillId="0" borderId="0" xfId="0" applyFont="1" applyAlignment="1">
      <alignment vertical="top" wrapText="1"/>
    </xf>
    <xf numFmtId="164" fontId="64" fillId="0" borderId="0" xfId="0" applyNumberFormat="1" applyFont="1" applyAlignment="1">
      <alignment horizontal="left" vertical="top" wrapText="1"/>
    </xf>
    <xf numFmtId="0" fontId="74" fillId="0" borderId="0" xfId="0" applyFont="1" applyAlignment="1">
      <alignment horizontal="left" vertical="top" wrapText="1"/>
    </xf>
    <xf numFmtId="0" fontId="50" fillId="0" borderId="0" xfId="0" applyFont="1" applyAlignment="1">
      <alignment horizontal="left" vertical="top" wrapText="1"/>
    </xf>
    <xf numFmtId="0" fontId="52" fillId="0" borderId="53" xfId="0" applyFont="1" applyBorder="1" applyAlignment="1">
      <alignment vertical="top" wrapText="1"/>
    </xf>
    <xf numFmtId="0" fontId="53" fillId="0" borderId="53" xfId="0" applyFont="1" applyBorder="1" applyAlignment="1">
      <alignment vertical="top" wrapText="1"/>
    </xf>
    <xf numFmtId="0" fontId="64" fillId="0" borderId="0" xfId="0" applyFont="1" applyAlignment="1">
      <alignment vertical="top" wrapText="1"/>
    </xf>
    <xf numFmtId="0" fontId="51" fillId="0" borderId="0" xfId="0" applyFont="1" applyAlignment="1">
      <alignment horizontal="left" vertical="top" wrapText="1"/>
    </xf>
    <xf numFmtId="4" fontId="74" fillId="0" borderId="8" xfId="0" applyNumberFormat="1" applyFont="1" applyBorder="1" applyAlignment="1">
      <alignment horizontal="left" vertical="top" wrapText="1"/>
    </xf>
    <xf numFmtId="0" fontId="50" fillId="0" borderId="0" xfId="0" applyFont="1" applyAlignment="1">
      <alignment vertical="top" wrapText="1"/>
    </xf>
    <xf numFmtId="0" fontId="42" fillId="0" borderId="0" xfId="0" applyFont="1" applyAlignment="1">
      <alignment vertical="top" wrapText="1"/>
    </xf>
    <xf numFmtId="0" fontId="72" fillId="0" borderId="0" xfId="0" applyFont="1" applyAlignment="1">
      <alignment vertical="top" wrapText="1"/>
    </xf>
    <xf numFmtId="4" fontId="72" fillId="0" borderId="0" xfId="0" applyNumberFormat="1" applyFont="1" applyAlignment="1">
      <alignment vertical="top" wrapText="1"/>
    </xf>
    <xf numFmtId="4" fontId="64" fillId="0" borderId="0" xfId="0" applyNumberFormat="1" applyFont="1" applyAlignment="1">
      <alignment vertical="top" wrapText="1"/>
    </xf>
    <xf numFmtId="0" fontId="73" fillId="0" borderId="0" xfId="0" applyFont="1" applyAlignment="1">
      <alignment horizontal="left" vertical="top" wrapText="1"/>
    </xf>
    <xf numFmtId="0" fontId="55" fillId="2" borderId="29" xfId="0" applyFont="1" applyFill="1" applyBorder="1" applyAlignment="1">
      <alignment vertical="top" wrapText="1"/>
    </xf>
    <xf numFmtId="0" fontId="55" fillId="2" borderId="28" xfId="0" applyFont="1" applyFill="1" applyBorder="1" applyAlignment="1">
      <alignment vertical="top" wrapText="1"/>
    </xf>
    <xf numFmtId="0" fontId="55" fillId="2" borderId="26" xfId="0" applyFont="1" applyFill="1" applyBorder="1" applyAlignment="1">
      <alignment vertical="top" wrapText="1"/>
    </xf>
    <xf numFmtId="0" fontId="69" fillId="0" borderId="4" xfId="0" applyFont="1" applyBorder="1" applyAlignment="1">
      <alignment vertical="top" wrapText="1"/>
    </xf>
    <xf numFmtId="0" fontId="38" fillId="0" borderId="4" xfId="0" applyFont="1" applyBorder="1" applyAlignment="1">
      <alignment vertical="top" wrapText="1"/>
    </xf>
    <xf numFmtId="0" fontId="50" fillId="0" borderId="7" xfId="0" applyFont="1" applyBorder="1" applyAlignment="1">
      <alignment vertical="top" wrapText="1"/>
    </xf>
    <xf numFmtId="0" fontId="64" fillId="0" borderId="7" xfId="0" applyFont="1" applyBorder="1" applyAlignment="1">
      <alignment vertical="top" wrapText="1"/>
    </xf>
    <xf numFmtId="0" fontId="69" fillId="2" borderId="1" xfId="0" applyFont="1" applyFill="1" applyBorder="1" applyAlignment="1">
      <alignment vertical="top" wrapText="1"/>
    </xf>
    <xf numFmtId="0" fontId="69" fillId="2" borderId="2" xfId="0" applyFont="1" applyFill="1" applyBorder="1" applyAlignment="1">
      <alignment vertical="top" wrapText="1"/>
    </xf>
    <xf numFmtId="0" fontId="38" fillId="0" borderId="5" xfId="0" applyFont="1" applyBorder="1" applyAlignment="1">
      <alignment vertical="top" wrapText="1"/>
    </xf>
    <xf numFmtId="0" fontId="69" fillId="0" borderId="5" xfId="0" applyFont="1" applyBorder="1" applyAlignment="1">
      <alignment vertical="top" wrapText="1"/>
    </xf>
    <xf numFmtId="0" fontId="48" fillId="0" borderId="5" xfId="0" applyFont="1" applyBorder="1" applyAlignment="1">
      <alignment vertical="top" wrapText="1"/>
    </xf>
    <xf numFmtId="0" fontId="64" fillId="0" borderId="21" xfId="0" applyFont="1" applyBorder="1" applyAlignment="1">
      <alignment horizontal="left" vertical="top" wrapText="1"/>
    </xf>
    <xf numFmtId="0" fontId="72" fillId="0" borderId="0" xfId="0" applyFont="1" applyAlignment="1">
      <alignment horizontal="left" vertical="top" wrapText="1"/>
    </xf>
    <xf numFmtId="0" fontId="71" fillId="0" borderId="0" xfId="0" applyFont="1" applyAlignment="1">
      <alignment horizontal="left" vertical="top" wrapText="1"/>
    </xf>
    <xf numFmtId="0" fontId="64" fillId="0" borderId="24" xfId="0" applyFont="1" applyBorder="1" applyAlignment="1">
      <alignment horizontal="left" vertical="top"/>
    </xf>
    <xf numFmtId="0" fontId="64" fillId="0" borderId="42" xfId="0" applyFont="1" applyBorder="1" applyAlignment="1">
      <alignment horizontal="left" vertical="top"/>
    </xf>
    <xf numFmtId="0" fontId="64" fillId="0" borderId="14" xfId="0" applyFont="1" applyBorder="1" applyAlignment="1">
      <alignment horizontal="left" vertical="top"/>
    </xf>
    <xf numFmtId="0" fontId="64" fillId="0" borderId="5" xfId="0" applyFont="1" applyBorder="1" applyAlignment="1">
      <alignment horizontal="left" vertical="top"/>
    </xf>
    <xf numFmtId="0" fontId="56" fillId="0" borderId="0" xfId="39" applyFont="1" applyAlignment="1">
      <alignment horizontal="left" vertical="top" wrapText="1"/>
    </xf>
    <xf numFmtId="0" fontId="47" fillId="0" borderId="0" xfId="0" applyFont="1" applyAlignment="1">
      <alignment horizontal="left" vertical="top" wrapText="1"/>
    </xf>
  </cellXfs>
  <cellStyles count="510">
    <cellStyle name="20 % – Poudarek1" xfId="1" builtinId="30" customBuiltin="1"/>
    <cellStyle name="20 % – Poudarek1 10" xfId="171" xr:uid="{00000000-0005-0000-0000-000001000000}"/>
    <cellStyle name="20 % – Poudarek1 11" xfId="184" xr:uid="{00000000-0005-0000-0000-000002000000}"/>
    <cellStyle name="20 % – Poudarek1 12" xfId="198" xr:uid="{00000000-0005-0000-0000-000003000000}"/>
    <cellStyle name="20 % – Poudarek1 13" xfId="211" xr:uid="{00000000-0005-0000-0000-000004000000}"/>
    <cellStyle name="20 % – Poudarek1 14" xfId="224" xr:uid="{00000000-0005-0000-0000-000005000000}"/>
    <cellStyle name="20 % – Poudarek1 15" xfId="237" xr:uid="{00000000-0005-0000-0000-000006000000}"/>
    <cellStyle name="20 % – Poudarek1 16" xfId="250" xr:uid="{00000000-0005-0000-0000-000007000000}"/>
    <cellStyle name="20 % – Poudarek1 17" xfId="264" xr:uid="{00000000-0005-0000-0000-000008000000}"/>
    <cellStyle name="20 % – Poudarek1 18" xfId="277" xr:uid="{00000000-0005-0000-0000-000009000000}"/>
    <cellStyle name="20 % – Poudarek1 19" xfId="291" xr:uid="{00000000-0005-0000-0000-00000A000000}"/>
    <cellStyle name="20 % – Poudarek1 2" xfId="62" xr:uid="{00000000-0005-0000-0000-00000B000000}"/>
    <cellStyle name="20 % – Poudarek1 20" xfId="304" xr:uid="{00000000-0005-0000-0000-00000C000000}"/>
    <cellStyle name="20 % – Poudarek1 21" xfId="317" xr:uid="{00000000-0005-0000-0000-00000D000000}"/>
    <cellStyle name="20 % – Poudarek1 22" xfId="331" xr:uid="{00000000-0005-0000-0000-00000E000000}"/>
    <cellStyle name="20 % – Poudarek1 23" xfId="344" xr:uid="{00000000-0005-0000-0000-00000F000000}"/>
    <cellStyle name="20 % – Poudarek1 24" xfId="357" xr:uid="{00000000-0005-0000-0000-000010000000}"/>
    <cellStyle name="20 % – Poudarek1 25" xfId="371" xr:uid="{00000000-0005-0000-0000-000011000000}"/>
    <cellStyle name="20 % – Poudarek1 26" xfId="384" xr:uid="{00000000-0005-0000-0000-000012000000}"/>
    <cellStyle name="20 % – Poudarek1 27" xfId="398" xr:uid="{00000000-0005-0000-0000-000013000000}"/>
    <cellStyle name="20 % – Poudarek1 28" xfId="411" xr:uid="{00000000-0005-0000-0000-000014000000}"/>
    <cellStyle name="20 % – Poudarek1 29" xfId="424" xr:uid="{00000000-0005-0000-0000-000015000000}"/>
    <cellStyle name="20 % – Poudarek1 3" xfId="76" xr:uid="{00000000-0005-0000-0000-000016000000}"/>
    <cellStyle name="20 % – Poudarek1 30" xfId="437" xr:uid="{00000000-0005-0000-0000-000017000000}"/>
    <cellStyle name="20 % – Poudarek1 31" xfId="452" xr:uid="{7919135E-16EF-4506-8306-5C9AE1F519F5}"/>
    <cellStyle name="20 % – Poudarek1 32" xfId="471" xr:uid="{E44287B0-F100-4C6B-84E5-C6787F8C9681}"/>
    <cellStyle name="20 % – Poudarek1 33" xfId="491" xr:uid="{BE76E1B4-A610-4424-B067-B37CCAA64950}"/>
    <cellStyle name="20 % – Poudarek1 4" xfId="89" xr:uid="{00000000-0005-0000-0000-000018000000}"/>
    <cellStyle name="20 % – Poudarek1 5" xfId="102" xr:uid="{00000000-0005-0000-0000-000019000000}"/>
    <cellStyle name="20 % – Poudarek1 6" xfId="117" xr:uid="{00000000-0005-0000-0000-00001A000000}"/>
    <cellStyle name="20 % – Poudarek1 7" xfId="131" xr:uid="{00000000-0005-0000-0000-00001B000000}"/>
    <cellStyle name="20 % – Poudarek1 8" xfId="144" xr:uid="{00000000-0005-0000-0000-00001C000000}"/>
    <cellStyle name="20 % – Poudarek1 9" xfId="158" xr:uid="{00000000-0005-0000-0000-00001D000000}"/>
    <cellStyle name="20 % – Poudarek2" xfId="2" builtinId="34" customBuiltin="1"/>
    <cellStyle name="20 % – Poudarek2 10" xfId="173" xr:uid="{00000000-0005-0000-0000-00001F000000}"/>
    <cellStyle name="20 % – Poudarek2 11" xfId="186" xr:uid="{00000000-0005-0000-0000-000020000000}"/>
    <cellStyle name="20 % – Poudarek2 12" xfId="200" xr:uid="{00000000-0005-0000-0000-000021000000}"/>
    <cellStyle name="20 % – Poudarek2 13" xfId="213" xr:uid="{00000000-0005-0000-0000-000022000000}"/>
    <cellStyle name="20 % – Poudarek2 14" xfId="226" xr:uid="{00000000-0005-0000-0000-000023000000}"/>
    <cellStyle name="20 % – Poudarek2 15" xfId="239" xr:uid="{00000000-0005-0000-0000-000024000000}"/>
    <cellStyle name="20 % – Poudarek2 16" xfId="252" xr:uid="{00000000-0005-0000-0000-000025000000}"/>
    <cellStyle name="20 % – Poudarek2 17" xfId="266" xr:uid="{00000000-0005-0000-0000-000026000000}"/>
    <cellStyle name="20 % – Poudarek2 18" xfId="279" xr:uid="{00000000-0005-0000-0000-000027000000}"/>
    <cellStyle name="20 % – Poudarek2 19" xfId="293" xr:uid="{00000000-0005-0000-0000-000028000000}"/>
    <cellStyle name="20 % – Poudarek2 2" xfId="64" xr:uid="{00000000-0005-0000-0000-000029000000}"/>
    <cellStyle name="20 % – Poudarek2 20" xfId="306" xr:uid="{00000000-0005-0000-0000-00002A000000}"/>
    <cellStyle name="20 % – Poudarek2 21" xfId="319" xr:uid="{00000000-0005-0000-0000-00002B000000}"/>
    <cellStyle name="20 % – Poudarek2 22" xfId="333" xr:uid="{00000000-0005-0000-0000-00002C000000}"/>
    <cellStyle name="20 % – Poudarek2 23" xfId="346" xr:uid="{00000000-0005-0000-0000-00002D000000}"/>
    <cellStyle name="20 % – Poudarek2 24" xfId="359" xr:uid="{00000000-0005-0000-0000-00002E000000}"/>
    <cellStyle name="20 % – Poudarek2 25" xfId="373" xr:uid="{00000000-0005-0000-0000-00002F000000}"/>
    <cellStyle name="20 % – Poudarek2 26" xfId="386" xr:uid="{00000000-0005-0000-0000-000030000000}"/>
    <cellStyle name="20 % – Poudarek2 27" xfId="400" xr:uid="{00000000-0005-0000-0000-000031000000}"/>
    <cellStyle name="20 % – Poudarek2 28" xfId="413" xr:uid="{00000000-0005-0000-0000-000032000000}"/>
    <cellStyle name="20 % – Poudarek2 29" xfId="426" xr:uid="{00000000-0005-0000-0000-000033000000}"/>
    <cellStyle name="20 % – Poudarek2 3" xfId="78" xr:uid="{00000000-0005-0000-0000-000034000000}"/>
    <cellStyle name="20 % – Poudarek2 30" xfId="439" xr:uid="{00000000-0005-0000-0000-000035000000}"/>
    <cellStyle name="20 % – Poudarek2 31" xfId="455" xr:uid="{685E89A4-D741-49D5-BA87-F43F0BE40A90}"/>
    <cellStyle name="20 % – Poudarek2 32" xfId="474" xr:uid="{DB07CBC2-8717-42A0-8043-F4681BBA0D8E}"/>
    <cellStyle name="20 % – Poudarek2 33" xfId="494" xr:uid="{EBE6CE24-57A1-40D0-B926-F8F03BC62C86}"/>
    <cellStyle name="20 % – Poudarek2 4" xfId="91" xr:uid="{00000000-0005-0000-0000-000036000000}"/>
    <cellStyle name="20 % – Poudarek2 5" xfId="104" xr:uid="{00000000-0005-0000-0000-000037000000}"/>
    <cellStyle name="20 % – Poudarek2 6" xfId="119" xr:uid="{00000000-0005-0000-0000-000038000000}"/>
    <cellStyle name="20 % – Poudarek2 7" xfId="133" xr:uid="{00000000-0005-0000-0000-000039000000}"/>
    <cellStyle name="20 % – Poudarek2 8" xfId="146" xr:uid="{00000000-0005-0000-0000-00003A000000}"/>
    <cellStyle name="20 % – Poudarek2 9" xfId="160" xr:uid="{00000000-0005-0000-0000-00003B000000}"/>
    <cellStyle name="20 % – Poudarek3" xfId="3" builtinId="38" customBuiltin="1"/>
    <cellStyle name="20 % – Poudarek3 10" xfId="175" xr:uid="{00000000-0005-0000-0000-00003D000000}"/>
    <cellStyle name="20 % – Poudarek3 11" xfId="188" xr:uid="{00000000-0005-0000-0000-00003E000000}"/>
    <cellStyle name="20 % – Poudarek3 12" xfId="202" xr:uid="{00000000-0005-0000-0000-00003F000000}"/>
    <cellStyle name="20 % – Poudarek3 13" xfId="215" xr:uid="{00000000-0005-0000-0000-000040000000}"/>
    <cellStyle name="20 % – Poudarek3 14" xfId="228" xr:uid="{00000000-0005-0000-0000-000041000000}"/>
    <cellStyle name="20 % – Poudarek3 15" xfId="241" xr:uid="{00000000-0005-0000-0000-000042000000}"/>
    <cellStyle name="20 % – Poudarek3 16" xfId="254" xr:uid="{00000000-0005-0000-0000-000043000000}"/>
    <cellStyle name="20 % – Poudarek3 17" xfId="268" xr:uid="{00000000-0005-0000-0000-000044000000}"/>
    <cellStyle name="20 % – Poudarek3 18" xfId="281" xr:uid="{00000000-0005-0000-0000-000045000000}"/>
    <cellStyle name="20 % – Poudarek3 19" xfId="295" xr:uid="{00000000-0005-0000-0000-000046000000}"/>
    <cellStyle name="20 % – Poudarek3 2" xfId="66" xr:uid="{00000000-0005-0000-0000-000047000000}"/>
    <cellStyle name="20 % – Poudarek3 20" xfId="308" xr:uid="{00000000-0005-0000-0000-000048000000}"/>
    <cellStyle name="20 % – Poudarek3 21" xfId="321" xr:uid="{00000000-0005-0000-0000-000049000000}"/>
    <cellStyle name="20 % – Poudarek3 22" xfId="335" xr:uid="{00000000-0005-0000-0000-00004A000000}"/>
    <cellStyle name="20 % – Poudarek3 23" xfId="348" xr:uid="{00000000-0005-0000-0000-00004B000000}"/>
    <cellStyle name="20 % – Poudarek3 24" xfId="361" xr:uid="{00000000-0005-0000-0000-00004C000000}"/>
    <cellStyle name="20 % – Poudarek3 25" xfId="375" xr:uid="{00000000-0005-0000-0000-00004D000000}"/>
    <cellStyle name="20 % – Poudarek3 26" xfId="388" xr:uid="{00000000-0005-0000-0000-00004E000000}"/>
    <cellStyle name="20 % – Poudarek3 27" xfId="402" xr:uid="{00000000-0005-0000-0000-00004F000000}"/>
    <cellStyle name="20 % – Poudarek3 28" xfId="415" xr:uid="{00000000-0005-0000-0000-000050000000}"/>
    <cellStyle name="20 % – Poudarek3 29" xfId="428" xr:uid="{00000000-0005-0000-0000-000051000000}"/>
    <cellStyle name="20 % – Poudarek3 3" xfId="80" xr:uid="{00000000-0005-0000-0000-000052000000}"/>
    <cellStyle name="20 % – Poudarek3 30" xfId="441" xr:uid="{00000000-0005-0000-0000-000053000000}"/>
    <cellStyle name="20 % – Poudarek3 31" xfId="458" xr:uid="{B105FA15-BD40-429D-815D-4A247C1D647D}"/>
    <cellStyle name="20 % – Poudarek3 32" xfId="477" xr:uid="{C6873B1D-A6F2-450A-97D8-273E3E14E9E2}"/>
    <cellStyle name="20 % – Poudarek3 33" xfId="497" xr:uid="{25F597CA-CB3C-4AD9-8198-0B7C3851777B}"/>
    <cellStyle name="20 % – Poudarek3 4" xfId="93" xr:uid="{00000000-0005-0000-0000-000054000000}"/>
    <cellStyle name="20 % – Poudarek3 5" xfId="106" xr:uid="{00000000-0005-0000-0000-000055000000}"/>
    <cellStyle name="20 % – Poudarek3 6" xfId="121" xr:uid="{00000000-0005-0000-0000-000056000000}"/>
    <cellStyle name="20 % – Poudarek3 7" xfId="135" xr:uid="{00000000-0005-0000-0000-000057000000}"/>
    <cellStyle name="20 % – Poudarek3 8" xfId="148" xr:uid="{00000000-0005-0000-0000-000058000000}"/>
    <cellStyle name="20 % – Poudarek3 9" xfId="162" xr:uid="{00000000-0005-0000-0000-000059000000}"/>
    <cellStyle name="20 % – Poudarek4" xfId="4" builtinId="42" customBuiltin="1"/>
    <cellStyle name="20 % – Poudarek4 10" xfId="177" xr:uid="{00000000-0005-0000-0000-00005B000000}"/>
    <cellStyle name="20 % – Poudarek4 11" xfId="190" xr:uid="{00000000-0005-0000-0000-00005C000000}"/>
    <cellStyle name="20 % – Poudarek4 12" xfId="204" xr:uid="{00000000-0005-0000-0000-00005D000000}"/>
    <cellStyle name="20 % – Poudarek4 13" xfId="217" xr:uid="{00000000-0005-0000-0000-00005E000000}"/>
    <cellStyle name="20 % – Poudarek4 14" xfId="230" xr:uid="{00000000-0005-0000-0000-00005F000000}"/>
    <cellStyle name="20 % – Poudarek4 15" xfId="243" xr:uid="{00000000-0005-0000-0000-000060000000}"/>
    <cellStyle name="20 % – Poudarek4 16" xfId="256" xr:uid="{00000000-0005-0000-0000-000061000000}"/>
    <cellStyle name="20 % – Poudarek4 17" xfId="270" xr:uid="{00000000-0005-0000-0000-000062000000}"/>
    <cellStyle name="20 % – Poudarek4 18" xfId="283" xr:uid="{00000000-0005-0000-0000-000063000000}"/>
    <cellStyle name="20 % – Poudarek4 19" xfId="297" xr:uid="{00000000-0005-0000-0000-000064000000}"/>
    <cellStyle name="20 % – Poudarek4 2" xfId="68" xr:uid="{00000000-0005-0000-0000-000065000000}"/>
    <cellStyle name="20 % – Poudarek4 20" xfId="310" xr:uid="{00000000-0005-0000-0000-000066000000}"/>
    <cellStyle name="20 % – Poudarek4 21" xfId="323" xr:uid="{00000000-0005-0000-0000-000067000000}"/>
    <cellStyle name="20 % – Poudarek4 22" xfId="337" xr:uid="{00000000-0005-0000-0000-000068000000}"/>
    <cellStyle name="20 % – Poudarek4 23" xfId="350" xr:uid="{00000000-0005-0000-0000-000069000000}"/>
    <cellStyle name="20 % – Poudarek4 24" xfId="363" xr:uid="{00000000-0005-0000-0000-00006A000000}"/>
    <cellStyle name="20 % – Poudarek4 25" xfId="377" xr:uid="{00000000-0005-0000-0000-00006B000000}"/>
    <cellStyle name="20 % – Poudarek4 26" xfId="390" xr:uid="{00000000-0005-0000-0000-00006C000000}"/>
    <cellStyle name="20 % – Poudarek4 27" xfId="404" xr:uid="{00000000-0005-0000-0000-00006D000000}"/>
    <cellStyle name="20 % – Poudarek4 28" xfId="417" xr:uid="{00000000-0005-0000-0000-00006E000000}"/>
    <cellStyle name="20 % – Poudarek4 29" xfId="430" xr:uid="{00000000-0005-0000-0000-00006F000000}"/>
    <cellStyle name="20 % – Poudarek4 3" xfId="82" xr:uid="{00000000-0005-0000-0000-000070000000}"/>
    <cellStyle name="20 % – Poudarek4 30" xfId="443" xr:uid="{00000000-0005-0000-0000-000071000000}"/>
    <cellStyle name="20 % – Poudarek4 31" xfId="461" xr:uid="{4723E7BA-D97C-4E2C-A63C-F447F13B93FA}"/>
    <cellStyle name="20 % – Poudarek4 32" xfId="480" xr:uid="{2BACF71B-6827-4A30-A73C-A6D20392D81C}"/>
    <cellStyle name="20 % – Poudarek4 33" xfId="500" xr:uid="{EC1EFA08-EC3B-4DB6-B4AA-B1D4C4C2B8C0}"/>
    <cellStyle name="20 % – Poudarek4 4" xfId="95" xr:uid="{00000000-0005-0000-0000-000072000000}"/>
    <cellStyle name="20 % – Poudarek4 5" xfId="108" xr:uid="{00000000-0005-0000-0000-000073000000}"/>
    <cellStyle name="20 % – Poudarek4 6" xfId="123" xr:uid="{00000000-0005-0000-0000-000074000000}"/>
    <cellStyle name="20 % – Poudarek4 7" xfId="137" xr:uid="{00000000-0005-0000-0000-000075000000}"/>
    <cellStyle name="20 % – Poudarek4 8" xfId="150" xr:uid="{00000000-0005-0000-0000-000076000000}"/>
    <cellStyle name="20 % – Poudarek4 9" xfId="164" xr:uid="{00000000-0005-0000-0000-000077000000}"/>
    <cellStyle name="20 % – Poudarek5" xfId="5" builtinId="46" customBuiltin="1"/>
    <cellStyle name="20 % – Poudarek5 10" xfId="179" xr:uid="{00000000-0005-0000-0000-000079000000}"/>
    <cellStyle name="20 % – Poudarek5 11" xfId="192" xr:uid="{00000000-0005-0000-0000-00007A000000}"/>
    <cellStyle name="20 % – Poudarek5 12" xfId="206" xr:uid="{00000000-0005-0000-0000-00007B000000}"/>
    <cellStyle name="20 % – Poudarek5 13" xfId="219" xr:uid="{00000000-0005-0000-0000-00007C000000}"/>
    <cellStyle name="20 % – Poudarek5 14" xfId="232" xr:uid="{00000000-0005-0000-0000-00007D000000}"/>
    <cellStyle name="20 % – Poudarek5 15" xfId="245" xr:uid="{00000000-0005-0000-0000-00007E000000}"/>
    <cellStyle name="20 % – Poudarek5 16" xfId="258" xr:uid="{00000000-0005-0000-0000-00007F000000}"/>
    <cellStyle name="20 % – Poudarek5 17" xfId="272" xr:uid="{00000000-0005-0000-0000-000080000000}"/>
    <cellStyle name="20 % – Poudarek5 18" xfId="285" xr:uid="{00000000-0005-0000-0000-000081000000}"/>
    <cellStyle name="20 % – Poudarek5 19" xfId="299" xr:uid="{00000000-0005-0000-0000-000082000000}"/>
    <cellStyle name="20 % – Poudarek5 2" xfId="70" xr:uid="{00000000-0005-0000-0000-000083000000}"/>
    <cellStyle name="20 % – Poudarek5 20" xfId="312" xr:uid="{00000000-0005-0000-0000-000084000000}"/>
    <cellStyle name="20 % – Poudarek5 21" xfId="325" xr:uid="{00000000-0005-0000-0000-000085000000}"/>
    <cellStyle name="20 % – Poudarek5 22" xfId="339" xr:uid="{00000000-0005-0000-0000-000086000000}"/>
    <cellStyle name="20 % – Poudarek5 23" xfId="352" xr:uid="{00000000-0005-0000-0000-000087000000}"/>
    <cellStyle name="20 % – Poudarek5 24" xfId="365" xr:uid="{00000000-0005-0000-0000-000088000000}"/>
    <cellStyle name="20 % – Poudarek5 25" xfId="379" xr:uid="{00000000-0005-0000-0000-000089000000}"/>
    <cellStyle name="20 % – Poudarek5 26" xfId="392" xr:uid="{00000000-0005-0000-0000-00008A000000}"/>
    <cellStyle name="20 % – Poudarek5 27" xfId="406" xr:uid="{00000000-0005-0000-0000-00008B000000}"/>
    <cellStyle name="20 % – Poudarek5 28" xfId="419" xr:uid="{00000000-0005-0000-0000-00008C000000}"/>
    <cellStyle name="20 % – Poudarek5 29" xfId="432" xr:uid="{00000000-0005-0000-0000-00008D000000}"/>
    <cellStyle name="20 % – Poudarek5 3" xfId="84" xr:uid="{00000000-0005-0000-0000-00008E000000}"/>
    <cellStyle name="20 % – Poudarek5 30" xfId="445" xr:uid="{00000000-0005-0000-0000-00008F000000}"/>
    <cellStyle name="20 % – Poudarek5 31" xfId="464" xr:uid="{564F4303-9DC0-4D8B-BEC2-C2497E0942BD}"/>
    <cellStyle name="20 % – Poudarek5 32" xfId="483" xr:uid="{6EC1A7D9-84FD-426B-9478-7C4883F68D30}"/>
    <cellStyle name="20 % – Poudarek5 33" xfId="503" xr:uid="{E6E00BEB-2BA8-4173-8F63-6FE3F8F0AF26}"/>
    <cellStyle name="20 % – Poudarek5 4" xfId="97" xr:uid="{00000000-0005-0000-0000-000090000000}"/>
    <cellStyle name="20 % – Poudarek5 5" xfId="111" xr:uid="{00000000-0005-0000-0000-000091000000}"/>
    <cellStyle name="20 % – Poudarek5 6" xfId="125" xr:uid="{00000000-0005-0000-0000-000092000000}"/>
    <cellStyle name="20 % – Poudarek5 7" xfId="139" xr:uid="{00000000-0005-0000-0000-000093000000}"/>
    <cellStyle name="20 % – Poudarek5 8" xfId="152" xr:uid="{00000000-0005-0000-0000-000094000000}"/>
    <cellStyle name="20 % – Poudarek5 9" xfId="166" xr:uid="{00000000-0005-0000-0000-000095000000}"/>
    <cellStyle name="20 % – Poudarek6" xfId="6" builtinId="50" customBuiltin="1"/>
    <cellStyle name="20 % – Poudarek6 10" xfId="181" xr:uid="{00000000-0005-0000-0000-000097000000}"/>
    <cellStyle name="20 % – Poudarek6 11" xfId="194" xr:uid="{00000000-0005-0000-0000-000098000000}"/>
    <cellStyle name="20 % – Poudarek6 12" xfId="208" xr:uid="{00000000-0005-0000-0000-000099000000}"/>
    <cellStyle name="20 % – Poudarek6 13" xfId="221" xr:uid="{00000000-0005-0000-0000-00009A000000}"/>
    <cellStyle name="20 % – Poudarek6 14" xfId="234" xr:uid="{00000000-0005-0000-0000-00009B000000}"/>
    <cellStyle name="20 % – Poudarek6 15" xfId="247" xr:uid="{00000000-0005-0000-0000-00009C000000}"/>
    <cellStyle name="20 % – Poudarek6 16" xfId="260" xr:uid="{00000000-0005-0000-0000-00009D000000}"/>
    <cellStyle name="20 % – Poudarek6 17" xfId="274" xr:uid="{00000000-0005-0000-0000-00009E000000}"/>
    <cellStyle name="20 % – Poudarek6 18" xfId="287" xr:uid="{00000000-0005-0000-0000-00009F000000}"/>
    <cellStyle name="20 % – Poudarek6 19" xfId="301" xr:uid="{00000000-0005-0000-0000-0000A0000000}"/>
    <cellStyle name="20 % – Poudarek6 2" xfId="72" xr:uid="{00000000-0005-0000-0000-0000A1000000}"/>
    <cellStyle name="20 % – Poudarek6 20" xfId="314" xr:uid="{00000000-0005-0000-0000-0000A2000000}"/>
    <cellStyle name="20 % – Poudarek6 21" xfId="327" xr:uid="{00000000-0005-0000-0000-0000A3000000}"/>
    <cellStyle name="20 % – Poudarek6 22" xfId="341" xr:uid="{00000000-0005-0000-0000-0000A4000000}"/>
    <cellStyle name="20 % – Poudarek6 23" xfId="354" xr:uid="{00000000-0005-0000-0000-0000A5000000}"/>
    <cellStyle name="20 % – Poudarek6 24" xfId="367" xr:uid="{00000000-0005-0000-0000-0000A6000000}"/>
    <cellStyle name="20 % – Poudarek6 25" xfId="381" xr:uid="{00000000-0005-0000-0000-0000A7000000}"/>
    <cellStyle name="20 % – Poudarek6 26" xfId="394" xr:uid="{00000000-0005-0000-0000-0000A8000000}"/>
    <cellStyle name="20 % – Poudarek6 27" xfId="408" xr:uid="{00000000-0005-0000-0000-0000A9000000}"/>
    <cellStyle name="20 % – Poudarek6 28" xfId="421" xr:uid="{00000000-0005-0000-0000-0000AA000000}"/>
    <cellStyle name="20 % – Poudarek6 29" xfId="434" xr:uid="{00000000-0005-0000-0000-0000AB000000}"/>
    <cellStyle name="20 % – Poudarek6 3" xfId="86" xr:uid="{00000000-0005-0000-0000-0000AC000000}"/>
    <cellStyle name="20 % – Poudarek6 30" xfId="447" xr:uid="{00000000-0005-0000-0000-0000AD000000}"/>
    <cellStyle name="20 % – Poudarek6 31" xfId="467" xr:uid="{DFE85AEA-DBD3-49B9-96C6-C33978A6C68B}"/>
    <cellStyle name="20 % – Poudarek6 32" xfId="486" xr:uid="{9CF74103-0744-44EB-9E9F-4E366A9C0D1E}"/>
    <cellStyle name="20 % – Poudarek6 33" xfId="506" xr:uid="{F2BCC9B5-6871-42A2-B7A3-8DD88A3BC45A}"/>
    <cellStyle name="20 % – Poudarek6 4" xfId="99" xr:uid="{00000000-0005-0000-0000-0000AE000000}"/>
    <cellStyle name="20 % – Poudarek6 5" xfId="113" xr:uid="{00000000-0005-0000-0000-0000AF000000}"/>
    <cellStyle name="20 % – Poudarek6 6" xfId="127" xr:uid="{00000000-0005-0000-0000-0000B0000000}"/>
    <cellStyle name="20 % – Poudarek6 7" xfId="141" xr:uid="{00000000-0005-0000-0000-0000B1000000}"/>
    <cellStyle name="20 % – Poudarek6 8" xfId="154" xr:uid="{00000000-0005-0000-0000-0000B2000000}"/>
    <cellStyle name="20 % – Poudarek6 9" xfId="168" xr:uid="{00000000-0005-0000-0000-0000B3000000}"/>
    <cellStyle name="40 % – Poudarek1" xfId="7" builtinId="31" customBuiltin="1"/>
    <cellStyle name="40 % – Poudarek1 10" xfId="172" xr:uid="{00000000-0005-0000-0000-0000B5000000}"/>
    <cellStyle name="40 % – Poudarek1 11" xfId="185" xr:uid="{00000000-0005-0000-0000-0000B6000000}"/>
    <cellStyle name="40 % – Poudarek1 12" xfId="199" xr:uid="{00000000-0005-0000-0000-0000B7000000}"/>
    <cellStyle name="40 % – Poudarek1 13" xfId="212" xr:uid="{00000000-0005-0000-0000-0000B8000000}"/>
    <cellStyle name="40 % – Poudarek1 14" xfId="225" xr:uid="{00000000-0005-0000-0000-0000B9000000}"/>
    <cellStyle name="40 % – Poudarek1 15" xfId="238" xr:uid="{00000000-0005-0000-0000-0000BA000000}"/>
    <cellStyle name="40 % – Poudarek1 16" xfId="251" xr:uid="{00000000-0005-0000-0000-0000BB000000}"/>
    <cellStyle name="40 % – Poudarek1 17" xfId="265" xr:uid="{00000000-0005-0000-0000-0000BC000000}"/>
    <cellStyle name="40 % – Poudarek1 18" xfId="278" xr:uid="{00000000-0005-0000-0000-0000BD000000}"/>
    <cellStyle name="40 % – Poudarek1 19" xfId="292" xr:uid="{00000000-0005-0000-0000-0000BE000000}"/>
    <cellStyle name="40 % – Poudarek1 2" xfId="63" xr:uid="{00000000-0005-0000-0000-0000BF000000}"/>
    <cellStyle name="40 % – Poudarek1 20" xfId="305" xr:uid="{00000000-0005-0000-0000-0000C0000000}"/>
    <cellStyle name="40 % – Poudarek1 21" xfId="318" xr:uid="{00000000-0005-0000-0000-0000C1000000}"/>
    <cellStyle name="40 % – Poudarek1 22" xfId="332" xr:uid="{00000000-0005-0000-0000-0000C2000000}"/>
    <cellStyle name="40 % – Poudarek1 23" xfId="345" xr:uid="{00000000-0005-0000-0000-0000C3000000}"/>
    <cellStyle name="40 % – Poudarek1 24" xfId="358" xr:uid="{00000000-0005-0000-0000-0000C4000000}"/>
    <cellStyle name="40 % – Poudarek1 25" xfId="372" xr:uid="{00000000-0005-0000-0000-0000C5000000}"/>
    <cellStyle name="40 % – Poudarek1 26" xfId="385" xr:uid="{00000000-0005-0000-0000-0000C6000000}"/>
    <cellStyle name="40 % – Poudarek1 27" xfId="399" xr:uid="{00000000-0005-0000-0000-0000C7000000}"/>
    <cellStyle name="40 % – Poudarek1 28" xfId="412" xr:uid="{00000000-0005-0000-0000-0000C8000000}"/>
    <cellStyle name="40 % – Poudarek1 29" xfId="425" xr:uid="{00000000-0005-0000-0000-0000C9000000}"/>
    <cellStyle name="40 % – Poudarek1 3" xfId="77" xr:uid="{00000000-0005-0000-0000-0000CA000000}"/>
    <cellStyle name="40 % – Poudarek1 30" xfId="438" xr:uid="{00000000-0005-0000-0000-0000CB000000}"/>
    <cellStyle name="40 % – Poudarek1 31" xfId="453" xr:uid="{060C7D6A-D7CB-4329-87FD-0DA1F4EFC1B4}"/>
    <cellStyle name="40 % – Poudarek1 32" xfId="472" xr:uid="{CF5A803D-E3EE-4863-BD5D-7CD76ACFCA54}"/>
    <cellStyle name="40 % – Poudarek1 33" xfId="492" xr:uid="{EC9BD44A-ADC9-42E2-A651-53625D3400B2}"/>
    <cellStyle name="40 % – Poudarek1 4" xfId="90" xr:uid="{00000000-0005-0000-0000-0000CC000000}"/>
    <cellStyle name="40 % – Poudarek1 5" xfId="103" xr:uid="{00000000-0005-0000-0000-0000CD000000}"/>
    <cellStyle name="40 % – Poudarek1 6" xfId="118" xr:uid="{00000000-0005-0000-0000-0000CE000000}"/>
    <cellStyle name="40 % – Poudarek1 7" xfId="132" xr:uid="{00000000-0005-0000-0000-0000CF000000}"/>
    <cellStyle name="40 % – Poudarek1 8" xfId="145" xr:uid="{00000000-0005-0000-0000-0000D0000000}"/>
    <cellStyle name="40 % – Poudarek1 9" xfId="159" xr:uid="{00000000-0005-0000-0000-0000D1000000}"/>
    <cellStyle name="40 % – Poudarek2" xfId="8" builtinId="35" customBuiltin="1"/>
    <cellStyle name="40 % – Poudarek2 10" xfId="174" xr:uid="{00000000-0005-0000-0000-0000D3000000}"/>
    <cellStyle name="40 % – Poudarek2 11" xfId="187" xr:uid="{00000000-0005-0000-0000-0000D4000000}"/>
    <cellStyle name="40 % – Poudarek2 12" xfId="201" xr:uid="{00000000-0005-0000-0000-0000D5000000}"/>
    <cellStyle name="40 % – Poudarek2 13" xfId="214" xr:uid="{00000000-0005-0000-0000-0000D6000000}"/>
    <cellStyle name="40 % – Poudarek2 14" xfId="227" xr:uid="{00000000-0005-0000-0000-0000D7000000}"/>
    <cellStyle name="40 % – Poudarek2 15" xfId="240" xr:uid="{00000000-0005-0000-0000-0000D8000000}"/>
    <cellStyle name="40 % – Poudarek2 16" xfId="253" xr:uid="{00000000-0005-0000-0000-0000D9000000}"/>
    <cellStyle name="40 % – Poudarek2 17" xfId="267" xr:uid="{00000000-0005-0000-0000-0000DA000000}"/>
    <cellStyle name="40 % – Poudarek2 18" xfId="280" xr:uid="{00000000-0005-0000-0000-0000DB000000}"/>
    <cellStyle name="40 % – Poudarek2 19" xfId="294" xr:uid="{00000000-0005-0000-0000-0000DC000000}"/>
    <cellStyle name="40 % – Poudarek2 2" xfId="65" xr:uid="{00000000-0005-0000-0000-0000DD000000}"/>
    <cellStyle name="40 % – Poudarek2 20" xfId="307" xr:uid="{00000000-0005-0000-0000-0000DE000000}"/>
    <cellStyle name="40 % – Poudarek2 21" xfId="320" xr:uid="{00000000-0005-0000-0000-0000DF000000}"/>
    <cellStyle name="40 % – Poudarek2 22" xfId="334" xr:uid="{00000000-0005-0000-0000-0000E0000000}"/>
    <cellStyle name="40 % – Poudarek2 23" xfId="347" xr:uid="{00000000-0005-0000-0000-0000E1000000}"/>
    <cellStyle name="40 % – Poudarek2 24" xfId="360" xr:uid="{00000000-0005-0000-0000-0000E2000000}"/>
    <cellStyle name="40 % – Poudarek2 25" xfId="374" xr:uid="{00000000-0005-0000-0000-0000E3000000}"/>
    <cellStyle name="40 % – Poudarek2 26" xfId="387" xr:uid="{00000000-0005-0000-0000-0000E4000000}"/>
    <cellStyle name="40 % – Poudarek2 27" xfId="401" xr:uid="{00000000-0005-0000-0000-0000E5000000}"/>
    <cellStyle name="40 % – Poudarek2 28" xfId="414" xr:uid="{00000000-0005-0000-0000-0000E6000000}"/>
    <cellStyle name="40 % – Poudarek2 29" xfId="427" xr:uid="{00000000-0005-0000-0000-0000E7000000}"/>
    <cellStyle name="40 % – Poudarek2 3" xfId="79" xr:uid="{00000000-0005-0000-0000-0000E8000000}"/>
    <cellStyle name="40 % – Poudarek2 30" xfId="440" xr:uid="{00000000-0005-0000-0000-0000E9000000}"/>
    <cellStyle name="40 % – Poudarek2 31" xfId="456" xr:uid="{8687506E-001B-4618-BF42-71F3B7EEF850}"/>
    <cellStyle name="40 % – Poudarek2 32" xfId="475" xr:uid="{A6611EAB-CF22-4B4A-9286-F2FF5EB1E156}"/>
    <cellStyle name="40 % – Poudarek2 33" xfId="495" xr:uid="{6A74259A-86A1-499C-9E07-C84B5D8F5EA2}"/>
    <cellStyle name="40 % – Poudarek2 4" xfId="92" xr:uid="{00000000-0005-0000-0000-0000EA000000}"/>
    <cellStyle name="40 % – Poudarek2 5" xfId="105" xr:uid="{00000000-0005-0000-0000-0000EB000000}"/>
    <cellStyle name="40 % – Poudarek2 6" xfId="120" xr:uid="{00000000-0005-0000-0000-0000EC000000}"/>
    <cellStyle name="40 % – Poudarek2 7" xfId="134" xr:uid="{00000000-0005-0000-0000-0000ED000000}"/>
    <cellStyle name="40 % – Poudarek2 8" xfId="147" xr:uid="{00000000-0005-0000-0000-0000EE000000}"/>
    <cellStyle name="40 % – Poudarek2 9" xfId="161" xr:uid="{00000000-0005-0000-0000-0000EF000000}"/>
    <cellStyle name="40 % – Poudarek3" xfId="9" builtinId="39" customBuiltin="1"/>
    <cellStyle name="40 % – Poudarek3 10" xfId="176" xr:uid="{00000000-0005-0000-0000-0000F1000000}"/>
    <cellStyle name="40 % – Poudarek3 11" xfId="189" xr:uid="{00000000-0005-0000-0000-0000F2000000}"/>
    <cellStyle name="40 % – Poudarek3 12" xfId="203" xr:uid="{00000000-0005-0000-0000-0000F3000000}"/>
    <cellStyle name="40 % – Poudarek3 13" xfId="216" xr:uid="{00000000-0005-0000-0000-0000F4000000}"/>
    <cellStyle name="40 % – Poudarek3 14" xfId="229" xr:uid="{00000000-0005-0000-0000-0000F5000000}"/>
    <cellStyle name="40 % – Poudarek3 15" xfId="242" xr:uid="{00000000-0005-0000-0000-0000F6000000}"/>
    <cellStyle name="40 % – Poudarek3 16" xfId="255" xr:uid="{00000000-0005-0000-0000-0000F7000000}"/>
    <cellStyle name="40 % – Poudarek3 17" xfId="269" xr:uid="{00000000-0005-0000-0000-0000F8000000}"/>
    <cellStyle name="40 % – Poudarek3 18" xfId="282" xr:uid="{00000000-0005-0000-0000-0000F9000000}"/>
    <cellStyle name="40 % – Poudarek3 19" xfId="296" xr:uid="{00000000-0005-0000-0000-0000FA000000}"/>
    <cellStyle name="40 % – Poudarek3 2" xfId="67" xr:uid="{00000000-0005-0000-0000-0000FB000000}"/>
    <cellStyle name="40 % – Poudarek3 20" xfId="309" xr:uid="{00000000-0005-0000-0000-0000FC000000}"/>
    <cellStyle name="40 % – Poudarek3 21" xfId="322" xr:uid="{00000000-0005-0000-0000-0000FD000000}"/>
    <cellStyle name="40 % – Poudarek3 22" xfId="336" xr:uid="{00000000-0005-0000-0000-0000FE000000}"/>
    <cellStyle name="40 % – Poudarek3 23" xfId="349" xr:uid="{00000000-0005-0000-0000-0000FF000000}"/>
    <cellStyle name="40 % – Poudarek3 24" xfId="362" xr:uid="{00000000-0005-0000-0000-000000010000}"/>
    <cellStyle name="40 % – Poudarek3 25" xfId="376" xr:uid="{00000000-0005-0000-0000-000001010000}"/>
    <cellStyle name="40 % – Poudarek3 26" xfId="389" xr:uid="{00000000-0005-0000-0000-000002010000}"/>
    <cellStyle name="40 % – Poudarek3 27" xfId="403" xr:uid="{00000000-0005-0000-0000-000003010000}"/>
    <cellStyle name="40 % – Poudarek3 28" xfId="416" xr:uid="{00000000-0005-0000-0000-000004010000}"/>
    <cellStyle name="40 % – Poudarek3 29" xfId="429" xr:uid="{00000000-0005-0000-0000-000005010000}"/>
    <cellStyle name="40 % – Poudarek3 3" xfId="81" xr:uid="{00000000-0005-0000-0000-000006010000}"/>
    <cellStyle name="40 % – Poudarek3 30" xfId="442" xr:uid="{00000000-0005-0000-0000-000007010000}"/>
    <cellStyle name="40 % – Poudarek3 31" xfId="459" xr:uid="{8B93A46B-3CFB-4DB6-BA84-57D0E407EA98}"/>
    <cellStyle name="40 % – Poudarek3 32" xfId="478" xr:uid="{C2566C12-B0F8-4A3A-A2D5-0FA93E735518}"/>
    <cellStyle name="40 % – Poudarek3 33" xfId="498" xr:uid="{32331CF9-889B-41CD-8E8B-0990BABE1B43}"/>
    <cellStyle name="40 % – Poudarek3 4" xfId="94" xr:uid="{00000000-0005-0000-0000-000008010000}"/>
    <cellStyle name="40 % – Poudarek3 5" xfId="107" xr:uid="{00000000-0005-0000-0000-000009010000}"/>
    <cellStyle name="40 % – Poudarek3 6" xfId="122" xr:uid="{00000000-0005-0000-0000-00000A010000}"/>
    <cellStyle name="40 % – Poudarek3 7" xfId="136" xr:uid="{00000000-0005-0000-0000-00000B010000}"/>
    <cellStyle name="40 % – Poudarek3 8" xfId="149" xr:uid="{00000000-0005-0000-0000-00000C010000}"/>
    <cellStyle name="40 % – Poudarek3 9" xfId="163" xr:uid="{00000000-0005-0000-0000-00000D010000}"/>
    <cellStyle name="40 % – Poudarek4" xfId="10" builtinId="43" customBuiltin="1"/>
    <cellStyle name="40 % – Poudarek4 10" xfId="178" xr:uid="{00000000-0005-0000-0000-00000F010000}"/>
    <cellStyle name="40 % – Poudarek4 11" xfId="191" xr:uid="{00000000-0005-0000-0000-000010010000}"/>
    <cellStyle name="40 % – Poudarek4 12" xfId="205" xr:uid="{00000000-0005-0000-0000-000011010000}"/>
    <cellStyle name="40 % – Poudarek4 13" xfId="218" xr:uid="{00000000-0005-0000-0000-000012010000}"/>
    <cellStyle name="40 % – Poudarek4 14" xfId="231" xr:uid="{00000000-0005-0000-0000-000013010000}"/>
    <cellStyle name="40 % – Poudarek4 15" xfId="244" xr:uid="{00000000-0005-0000-0000-000014010000}"/>
    <cellStyle name="40 % – Poudarek4 16" xfId="257" xr:uid="{00000000-0005-0000-0000-000015010000}"/>
    <cellStyle name="40 % – Poudarek4 17" xfId="271" xr:uid="{00000000-0005-0000-0000-000016010000}"/>
    <cellStyle name="40 % – Poudarek4 18" xfId="284" xr:uid="{00000000-0005-0000-0000-000017010000}"/>
    <cellStyle name="40 % – Poudarek4 19" xfId="298" xr:uid="{00000000-0005-0000-0000-000018010000}"/>
    <cellStyle name="40 % – Poudarek4 2" xfId="69" xr:uid="{00000000-0005-0000-0000-000019010000}"/>
    <cellStyle name="40 % – Poudarek4 20" xfId="311" xr:uid="{00000000-0005-0000-0000-00001A010000}"/>
    <cellStyle name="40 % – Poudarek4 21" xfId="324" xr:uid="{00000000-0005-0000-0000-00001B010000}"/>
    <cellStyle name="40 % – Poudarek4 22" xfId="338" xr:uid="{00000000-0005-0000-0000-00001C010000}"/>
    <cellStyle name="40 % – Poudarek4 23" xfId="351" xr:uid="{00000000-0005-0000-0000-00001D010000}"/>
    <cellStyle name="40 % – Poudarek4 24" xfId="364" xr:uid="{00000000-0005-0000-0000-00001E010000}"/>
    <cellStyle name="40 % – Poudarek4 25" xfId="378" xr:uid="{00000000-0005-0000-0000-00001F010000}"/>
    <cellStyle name="40 % – Poudarek4 26" xfId="391" xr:uid="{00000000-0005-0000-0000-000020010000}"/>
    <cellStyle name="40 % – Poudarek4 27" xfId="405" xr:uid="{00000000-0005-0000-0000-000021010000}"/>
    <cellStyle name="40 % – Poudarek4 28" xfId="418" xr:uid="{00000000-0005-0000-0000-000022010000}"/>
    <cellStyle name="40 % – Poudarek4 29" xfId="431" xr:uid="{00000000-0005-0000-0000-000023010000}"/>
    <cellStyle name="40 % – Poudarek4 3" xfId="83" xr:uid="{00000000-0005-0000-0000-000024010000}"/>
    <cellStyle name="40 % – Poudarek4 30" xfId="444" xr:uid="{00000000-0005-0000-0000-000025010000}"/>
    <cellStyle name="40 % – Poudarek4 31" xfId="462" xr:uid="{1D294769-BA0C-47E9-999B-F21AC975CD8F}"/>
    <cellStyle name="40 % – Poudarek4 32" xfId="481" xr:uid="{1C330D72-4775-455E-A975-3A6C593B03B2}"/>
    <cellStyle name="40 % – Poudarek4 33" xfId="501" xr:uid="{5D3FA669-7A1E-4D22-A227-47EF18C36E48}"/>
    <cellStyle name="40 % – Poudarek4 4" xfId="96" xr:uid="{00000000-0005-0000-0000-000026010000}"/>
    <cellStyle name="40 % – Poudarek4 5" xfId="109" xr:uid="{00000000-0005-0000-0000-000027010000}"/>
    <cellStyle name="40 % – Poudarek4 6" xfId="124" xr:uid="{00000000-0005-0000-0000-000028010000}"/>
    <cellStyle name="40 % – Poudarek4 7" xfId="138" xr:uid="{00000000-0005-0000-0000-000029010000}"/>
    <cellStyle name="40 % – Poudarek4 8" xfId="151" xr:uid="{00000000-0005-0000-0000-00002A010000}"/>
    <cellStyle name="40 % – Poudarek4 9" xfId="165" xr:uid="{00000000-0005-0000-0000-00002B010000}"/>
    <cellStyle name="40 % – Poudarek5" xfId="11" builtinId="47" customBuiltin="1"/>
    <cellStyle name="40 % – Poudarek5 10" xfId="180" xr:uid="{00000000-0005-0000-0000-00002D010000}"/>
    <cellStyle name="40 % – Poudarek5 11" xfId="193" xr:uid="{00000000-0005-0000-0000-00002E010000}"/>
    <cellStyle name="40 % – Poudarek5 12" xfId="207" xr:uid="{00000000-0005-0000-0000-00002F010000}"/>
    <cellStyle name="40 % – Poudarek5 13" xfId="220" xr:uid="{00000000-0005-0000-0000-000030010000}"/>
    <cellStyle name="40 % – Poudarek5 14" xfId="233" xr:uid="{00000000-0005-0000-0000-000031010000}"/>
    <cellStyle name="40 % – Poudarek5 15" xfId="246" xr:uid="{00000000-0005-0000-0000-000032010000}"/>
    <cellStyle name="40 % – Poudarek5 16" xfId="259" xr:uid="{00000000-0005-0000-0000-000033010000}"/>
    <cellStyle name="40 % – Poudarek5 17" xfId="273" xr:uid="{00000000-0005-0000-0000-000034010000}"/>
    <cellStyle name="40 % – Poudarek5 18" xfId="286" xr:uid="{00000000-0005-0000-0000-000035010000}"/>
    <cellStyle name="40 % – Poudarek5 19" xfId="300" xr:uid="{00000000-0005-0000-0000-000036010000}"/>
    <cellStyle name="40 % – Poudarek5 2" xfId="71" xr:uid="{00000000-0005-0000-0000-000037010000}"/>
    <cellStyle name="40 % – Poudarek5 20" xfId="313" xr:uid="{00000000-0005-0000-0000-000038010000}"/>
    <cellStyle name="40 % – Poudarek5 21" xfId="326" xr:uid="{00000000-0005-0000-0000-000039010000}"/>
    <cellStyle name="40 % – Poudarek5 22" xfId="340" xr:uid="{00000000-0005-0000-0000-00003A010000}"/>
    <cellStyle name="40 % – Poudarek5 23" xfId="353" xr:uid="{00000000-0005-0000-0000-00003B010000}"/>
    <cellStyle name="40 % – Poudarek5 24" xfId="366" xr:uid="{00000000-0005-0000-0000-00003C010000}"/>
    <cellStyle name="40 % – Poudarek5 25" xfId="380" xr:uid="{00000000-0005-0000-0000-00003D010000}"/>
    <cellStyle name="40 % – Poudarek5 26" xfId="393" xr:uid="{00000000-0005-0000-0000-00003E010000}"/>
    <cellStyle name="40 % – Poudarek5 27" xfId="407" xr:uid="{00000000-0005-0000-0000-00003F010000}"/>
    <cellStyle name="40 % – Poudarek5 28" xfId="420" xr:uid="{00000000-0005-0000-0000-000040010000}"/>
    <cellStyle name="40 % – Poudarek5 29" xfId="433" xr:uid="{00000000-0005-0000-0000-000041010000}"/>
    <cellStyle name="40 % – Poudarek5 3" xfId="85" xr:uid="{00000000-0005-0000-0000-000042010000}"/>
    <cellStyle name="40 % – Poudarek5 30" xfId="446" xr:uid="{00000000-0005-0000-0000-000043010000}"/>
    <cellStyle name="40 % – Poudarek5 31" xfId="465" xr:uid="{93CCC1FC-CC09-4545-B0A7-286D8C192750}"/>
    <cellStyle name="40 % – Poudarek5 32" xfId="484" xr:uid="{B96800FC-A3E6-4B89-B7FC-1551DCADE588}"/>
    <cellStyle name="40 % – Poudarek5 33" xfId="504" xr:uid="{E13AE7A9-145B-4B6A-A363-90A347BC8B7E}"/>
    <cellStyle name="40 % – Poudarek5 4" xfId="98" xr:uid="{00000000-0005-0000-0000-000044010000}"/>
    <cellStyle name="40 % – Poudarek5 5" xfId="112" xr:uid="{00000000-0005-0000-0000-000045010000}"/>
    <cellStyle name="40 % – Poudarek5 6" xfId="126" xr:uid="{00000000-0005-0000-0000-000046010000}"/>
    <cellStyle name="40 % – Poudarek5 7" xfId="140" xr:uid="{00000000-0005-0000-0000-000047010000}"/>
    <cellStyle name="40 % – Poudarek5 8" xfId="153" xr:uid="{00000000-0005-0000-0000-000048010000}"/>
    <cellStyle name="40 % – Poudarek5 9" xfId="167" xr:uid="{00000000-0005-0000-0000-000049010000}"/>
    <cellStyle name="40 % – Poudarek6" xfId="12" builtinId="51" customBuiltin="1"/>
    <cellStyle name="40 % – Poudarek6 10" xfId="182" xr:uid="{00000000-0005-0000-0000-00004B010000}"/>
    <cellStyle name="40 % – Poudarek6 11" xfId="195" xr:uid="{00000000-0005-0000-0000-00004C010000}"/>
    <cellStyle name="40 % – Poudarek6 12" xfId="209" xr:uid="{00000000-0005-0000-0000-00004D010000}"/>
    <cellStyle name="40 % – Poudarek6 13" xfId="222" xr:uid="{00000000-0005-0000-0000-00004E010000}"/>
    <cellStyle name="40 % – Poudarek6 14" xfId="235" xr:uid="{00000000-0005-0000-0000-00004F010000}"/>
    <cellStyle name="40 % – Poudarek6 15" xfId="248" xr:uid="{00000000-0005-0000-0000-000050010000}"/>
    <cellStyle name="40 % – Poudarek6 16" xfId="261" xr:uid="{00000000-0005-0000-0000-000051010000}"/>
    <cellStyle name="40 % – Poudarek6 17" xfId="275" xr:uid="{00000000-0005-0000-0000-000052010000}"/>
    <cellStyle name="40 % – Poudarek6 18" xfId="288" xr:uid="{00000000-0005-0000-0000-000053010000}"/>
    <cellStyle name="40 % – Poudarek6 19" xfId="302" xr:uid="{00000000-0005-0000-0000-000054010000}"/>
    <cellStyle name="40 % – Poudarek6 2" xfId="73" xr:uid="{00000000-0005-0000-0000-000055010000}"/>
    <cellStyle name="40 % – Poudarek6 20" xfId="315" xr:uid="{00000000-0005-0000-0000-000056010000}"/>
    <cellStyle name="40 % – Poudarek6 21" xfId="328" xr:uid="{00000000-0005-0000-0000-000057010000}"/>
    <cellStyle name="40 % – Poudarek6 22" xfId="342" xr:uid="{00000000-0005-0000-0000-000058010000}"/>
    <cellStyle name="40 % – Poudarek6 23" xfId="355" xr:uid="{00000000-0005-0000-0000-000059010000}"/>
    <cellStyle name="40 % – Poudarek6 24" xfId="368" xr:uid="{00000000-0005-0000-0000-00005A010000}"/>
    <cellStyle name="40 % – Poudarek6 25" xfId="382" xr:uid="{00000000-0005-0000-0000-00005B010000}"/>
    <cellStyle name="40 % – Poudarek6 26" xfId="395" xr:uid="{00000000-0005-0000-0000-00005C010000}"/>
    <cellStyle name="40 % – Poudarek6 27" xfId="409" xr:uid="{00000000-0005-0000-0000-00005D010000}"/>
    <cellStyle name="40 % – Poudarek6 28" xfId="422" xr:uid="{00000000-0005-0000-0000-00005E010000}"/>
    <cellStyle name="40 % – Poudarek6 29" xfId="435" xr:uid="{00000000-0005-0000-0000-00005F010000}"/>
    <cellStyle name="40 % – Poudarek6 3" xfId="87" xr:uid="{00000000-0005-0000-0000-000060010000}"/>
    <cellStyle name="40 % – Poudarek6 30" xfId="448" xr:uid="{00000000-0005-0000-0000-000061010000}"/>
    <cellStyle name="40 % – Poudarek6 31" xfId="468" xr:uid="{3E30BE1E-EEF2-4FE5-8B01-A540C4581931}"/>
    <cellStyle name="40 % – Poudarek6 32" xfId="487" xr:uid="{13A55DFD-7ABB-4B6B-8900-C712C9FCD441}"/>
    <cellStyle name="40 % – Poudarek6 33" xfId="507" xr:uid="{1C8BA213-FA0C-4C29-86D9-021953BA163C}"/>
    <cellStyle name="40 % – Poudarek6 4" xfId="100" xr:uid="{00000000-0005-0000-0000-000062010000}"/>
    <cellStyle name="40 % – Poudarek6 5" xfId="114" xr:uid="{00000000-0005-0000-0000-000063010000}"/>
    <cellStyle name="40 % – Poudarek6 6" xfId="128" xr:uid="{00000000-0005-0000-0000-000064010000}"/>
    <cellStyle name="40 % – Poudarek6 7" xfId="142" xr:uid="{00000000-0005-0000-0000-000065010000}"/>
    <cellStyle name="40 % – Poudarek6 8" xfId="155" xr:uid="{00000000-0005-0000-0000-000066010000}"/>
    <cellStyle name="40 % – Poudarek6 9" xfId="169" xr:uid="{00000000-0005-0000-0000-000067010000}"/>
    <cellStyle name="60 % – Poudarek1" xfId="13" builtinId="32" customBuiltin="1"/>
    <cellStyle name="60 % – Poudarek1 2" xfId="454" xr:uid="{0D0D543B-7F7D-483C-B11B-FBF5868401C0}"/>
    <cellStyle name="60 % – Poudarek1 3" xfId="473" xr:uid="{0667CF21-9DD0-4DFD-BAC3-7E196B94E18C}"/>
    <cellStyle name="60 % – Poudarek1 4" xfId="493" xr:uid="{F8EF2BED-17C2-4E6F-8A0A-F1D74D9DA578}"/>
    <cellStyle name="60 % – Poudarek2" xfId="14" builtinId="36" customBuiltin="1"/>
    <cellStyle name="60 % – Poudarek2 2" xfId="457" xr:uid="{A83CB811-44BA-401F-94B7-4EA1A37AE7B2}"/>
    <cellStyle name="60 % – Poudarek2 3" xfId="476" xr:uid="{FD4F5E68-5B53-4F3D-BC16-058D210A6E2C}"/>
    <cellStyle name="60 % – Poudarek2 4" xfId="496" xr:uid="{FFD36FE8-8973-4F5E-A606-2175E599627D}"/>
    <cellStyle name="60 % – Poudarek3" xfId="15" builtinId="40" customBuiltin="1"/>
    <cellStyle name="60 % – Poudarek3 2" xfId="460" xr:uid="{F96906DF-4B94-4ED4-8DAA-00E7F7F548FF}"/>
    <cellStyle name="60 % – Poudarek3 3" xfId="479" xr:uid="{D45213BA-D4A3-438C-80B1-120680393BC2}"/>
    <cellStyle name="60 % – Poudarek3 4" xfId="499" xr:uid="{6CA31B4D-0FAA-44B4-900E-FE52144A74C6}"/>
    <cellStyle name="60 % – Poudarek4" xfId="16" builtinId="44" customBuiltin="1"/>
    <cellStyle name="60 % – Poudarek4 2" xfId="463" xr:uid="{3CBAA17B-7115-41FD-BEEC-D4EFF6C36B55}"/>
    <cellStyle name="60 % – Poudarek4 3" xfId="482" xr:uid="{DFDB9304-9D3B-432D-A194-72B67E842589}"/>
    <cellStyle name="60 % – Poudarek4 4" xfId="502" xr:uid="{C5499CD7-808F-4F27-B085-0E93C01741FD}"/>
    <cellStyle name="60 % – Poudarek5" xfId="17" builtinId="48" customBuiltin="1"/>
    <cellStyle name="60 % – Poudarek5 2" xfId="466" xr:uid="{4CBA3DB5-6B5B-43FF-82D8-8FAA00B61135}"/>
    <cellStyle name="60 % – Poudarek5 3" xfId="485" xr:uid="{67A0221B-EDF3-41D8-85B5-B159DD963BB3}"/>
    <cellStyle name="60 % – Poudarek5 4" xfId="505" xr:uid="{ADDC005F-0506-45A1-8899-2BA75E05C316}"/>
    <cellStyle name="60 % – Poudarek6" xfId="18" builtinId="52" customBuiltin="1"/>
    <cellStyle name="60 % – Poudarek6 2" xfId="469" xr:uid="{F9CB79A8-CDDD-40E9-9C5F-BD6AD33975A4}"/>
    <cellStyle name="60 % – Poudarek6 3" xfId="488" xr:uid="{00EA1E7B-94FF-4A4E-9558-E4290DD95C9D}"/>
    <cellStyle name="60 % – Poudarek6 4" xfId="508" xr:uid="{FFAED657-7BDE-4178-9002-C2A91328E561}"/>
    <cellStyle name="Dobro" xfId="19" builtinId="26" customBuiltin="1"/>
    <cellStyle name="Hiperpovezava" xfId="20" builtinId="8"/>
    <cellStyle name="Hyperlink" xfId="449" xr:uid="{00000000-0005-0000-0000-000070010000}"/>
    <cellStyle name="Hyperlink 2" xfId="509" xr:uid="{B0F4A60B-FAEB-4EF3-8940-FF5D065A5CC0}"/>
    <cellStyle name="Izhod" xfId="21" builtinId="21" customBuiltin="1"/>
    <cellStyle name="Naslov" xfId="59" builtinId="15" customBuiltin="1"/>
    <cellStyle name="Naslov 1" xfId="22" builtinId="16" customBuiltin="1"/>
    <cellStyle name="Naslov 2" xfId="23" builtinId="17" customBuiltin="1"/>
    <cellStyle name="Naslov 3" xfId="24" builtinId="18" customBuiltin="1"/>
    <cellStyle name="Naslov 4" xfId="25" builtinId="19" customBuiltin="1"/>
    <cellStyle name="Naslov 5" xfId="26" xr:uid="{00000000-0005-0000-0000-000077010000}"/>
    <cellStyle name="Navadno" xfId="0" builtinId="0"/>
    <cellStyle name="Navadno 10" xfId="156" xr:uid="{00000000-0005-0000-0000-000079010000}"/>
    <cellStyle name="Navadno 11" xfId="196" xr:uid="{00000000-0005-0000-0000-00007A010000}"/>
    <cellStyle name="Navadno 12" xfId="262" xr:uid="{00000000-0005-0000-0000-00007B010000}"/>
    <cellStyle name="Navadno 13" xfId="289" xr:uid="{00000000-0005-0000-0000-00007C010000}"/>
    <cellStyle name="Navadno 14" xfId="329" xr:uid="{00000000-0005-0000-0000-00007D010000}"/>
    <cellStyle name="Navadno 15" xfId="369" xr:uid="{00000000-0005-0000-0000-00007E010000}"/>
    <cellStyle name="Navadno 16" xfId="396" xr:uid="{00000000-0005-0000-0000-00007F010000}"/>
    <cellStyle name="Navadno 17" xfId="489" xr:uid="{78C7865D-2D4F-46F7-963F-5B2EC3FAAEB1}"/>
    <cellStyle name="Navadno 2" xfId="27" xr:uid="{00000000-0005-0000-0000-000080010000}"/>
    <cellStyle name="Navadno 2 2" xfId="115" xr:uid="{00000000-0005-0000-0000-000081010000}"/>
    <cellStyle name="Navadno 3" xfId="28" xr:uid="{00000000-0005-0000-0000-000082010000}"/>
    <cellStyle name="Navadno 3 2" xfId="29" xr:uid="{00000000-0005-0000-0000-000083010000}"/>
    <cellStyle name="Navadno 4" xfId="30" xr:uid="{00000000-0005-0000-0000-000084010000}"/>
    <cellStyle name="Navadno 4 2" xfId="31" xr:uid="{00000000-0005-0000-0000-000085010000}"/>
    <cellStyle name="Navadno 5" xfId="32" xr:uid="{00000000-0005-0000-0000-000086010000}"/>
    <cellStyle name="Navadno 6" xfId="60" xr:uid="{00000000-0005-0000-0000-000087010000}"/>
    <cellStyle name="Navadno 7" xfId="74" xr:uid="{00000000-0005-0000-0000-000088010000}"/>
    <cellStyle name="Navadno 8" xfId="110" xr:uid="{00000000-0005-0000-0000-000089010000}"/>
    <cellStyle name="Navadno 9" xfId="129" xr:uid="{00000000-0005-0000-0000-00008A010000}"/>
    <cellStyle name="Nevtralno" xfId="33" builtinId="28" customBuiltin="1"/>
    <cellStyle name="Nevtralno 2" xfId="450" xr:uid="{1DBAD2FE-D551-4269-B88C-F586BAD43647}"/>
    <cellStyle name="Normal 2" xfId="34" xr:uid="{00000000-0005-0000-0000-00008C010000}"/>
    <cellStyle name="Normal 2 2" xfId="35" xr:uid="{00000000-0005-0000-0000-00008D010000}"/>
    <cellStyle name="Normal 3" xfId="36" xr:uid="{00000000-0005-0000-0000-00008E010000}"/>
    <cellStyle name="Normal 4" xfId="37" xr:uid="{00000000-0005-0000-0000-00008F010000}"/>
    <cellStyle name="Normal 4 2" xfId="38" xr:uid="{00000000-0005-0000-0000-000090010000}"/>
    <cellStyle name="Normal_Programi dela 2011 Elektro Sprotno dopolnjevanje" xfId="39" xr:uid="{00000000-0005-0000-0000-000091010000}"/>
    <cellStyle name="Normal_Sheet1" xfId="40" xr:uid="{00000000-0005-0000-0000-000092010000}"/>
    <cellStyle name="Normal_TC MOV" xfId="41" xr:uid="{00000000-0005-0000-0000-000093010000}"/>
    <cellStyle name="Note 2" xfId="42" xr:uid="{00000000-0005-0000-0000-000094010000}"/>
    <cellStyle name="Opomba 10" xfId="157" xr:uid="{00000000-0005-0000-0000-000095010000}"/>
    <cellStyle name="Opomba 11" xfId="170" xr:uid="{00000000-0005-0000-0000-000096010000}"/>
    <cellStyle name="Opomba 12" xfId="183" xr:uid="{00000000-0005-0000-0000-000097010000}"/>
    <cellStyle name="Opomba 13" xfId="197" xr:uid="{00000000-0005-0000-0000-000098010000}"/>
    <cellStyle name="Opomba 14" xfId="210" xr:uid="{00000000-0005-0000-0000-000099010000}"/>
    <cellStyle name="Opomba 15" xfId="223" xr:uid="{00000000-0005-0000-0000-00009A010000}"/>
    <cellStyle name="Opomba 16" xfId="236" xr:uid="{00000000-0005-0000-0000-00009B010000}"/>
    <cellStyle name="Opomba 17" xfId="249" xr:uid="{00000000-0005-0000-0000-00009C010000}"/>
    <cellStyle name="Opomba 18" xfId="263" xr:uid="{00000000-0005-0000-0000-00009D010000}"/>
    <cellStyle name="Opomba 19" xfId="276" xr:uid="{00000000-0005-0000-0000-00009E010000}"/>
    <cellStyle name="Opomba 2" xfId="43" xr:uid="{00000000-0005-0000-0000-00009F010000}"/>
    <cellStyle name="Opomba 20" xfId="290" xr:uid="{00000000-0005-0000-0000-0000A0010000}"/>
    <cellStyle name="Opomba 21" xfId="303" xr:uid="{00000000-0005-0000-0000-0000A1010000}"/>
    <cellStyle name="Opomba 22" xfId="316" xr:uid="{00000000-0005-0000-0000-0000A2010000}"/>
    <cellStyle name="Opomba 23" xfId="330" xr:uid="{00000000-0005-0000-0000-0000A3010000}"/>
    <cellStyle name="Opomba 24" xfId="343" xr:uid="{00000000-0005-0000-0000-0000A4010000}"/>
    <cellStyle name="Opomba 25" xfId="356" xr:uid="{00000000-0005-0000-0000-0000A5010000}"/>
    <cellStyle name="Opomba 26" xfId="370" xr:uid="{00000000-0005-0000-0000-0000A6010000}"/>
    <cellStyle name="Opomba 27" xfId="383" xr:uid="{00000000-0005-0000-0000-0000A7010000}"/>
    <cellStyle name="Opomba 28" xfId="397" xr:uid="{00000000-0005-0000-0000-0000A8010000}"/>
    <cellStyle name="Opomba 29" xfId="410" xr:uid="{00000000-0005-0000-0000-0000A9010000}"/>
    <cellStyle name="Opomba 3" xfId="61" xr:uid="{00000000-0005-0000-0000-0000AA010000}"/>
    <cellStyle name="Opomba 30" xfId="423" xr:uid="{00000000-0005-0000-0000-0000AB010000}"/>
    <cellStyle name="Opomba 31" xfId="436" xr:uid="{00000000-0005-0000-0000-0000AC010000}"/>
    <cellStyle name="Opomba 32" xfId="451" xr:uid="{5125175D-448A-4C25-9815-892731EE0263}"/>
    <cellStyle name="Opomba 33" xfId="470" xr:uid="{54094AC1-8435-4C5D-AFF5-6806F2FB6FE1}"/>
    <cellStyle name="Opomba 34" xfId="490" xr:uid="{C4F2FC42-B2DE-4635-A042-9624B8C09744}"/>
    <cellStyle name="Opomba 4" xfId="75" xr:uid="{00000000-0005-0000-0000-0000AD010000}"/>
    <cellStyle name="Opomba 5" xfId="88" xr:uid="{00000000-0005-0000-0000-0000AE010000}"/>
    <cellStyle name="Opomba 6" xfId="101" xr:uid="{00000000-0005-0000-0000-0000AF010000}"/>
    <cellStyle name="Opomba 7" xfId="116" xr:uid="{00000000-0005-0000-0000-0000B0010000}"/>
    <cellStyle name="Opomba 8" xfId="130" xr:uid="{00000000-0005-0000-0000-0000B1010000}"/>
    <cellStyle name="Opomba 9" xfId="143" xr:uid="{00000000-0005-0000-0000-0000B2010000}"/>
    <cellStyle name="Opozorilo" xfId="44" builtinId="11" customBuiltin="1"/>
    <cellStyle name="Pojasnjevalno besedilo" xfId="45" builtinId="53" customBuiltin="1"/>
    <cellStyle name="Poudarek1" xfId="46" builtinId="29" customBuiltin="1"/>
    <cellStyle name="Poudarek2" xfId="47" builtinId="33" customBuiltin="1"/>
    <cellStyle name="Poudarek3" xfId="48" builtinId="37" customBuiltin="1"/>
    <cellStyle name="Poudarek4" xfId="49" builtinId="41" customBuiltin="1"/>
    <cellStyle name="Poudarek5" xfId="50" builtinId="45" customBuiltin="1"/>
    <cellStyle name="Poudarek6" xfId="51" builtinId="49" customBuiltin="1"/>
    <cellStyle name="Povezana celica" xfId="52" builtinId="24" customBuiltin="1"/>
    <cellStyle name="Preveri celico" xfId="53" builtinId="23" customBuiltin="1"/>
    <cellStyle name="Računanje" xfId="54" builtinId="22" customBuiltin="1"/>
    <cellStyle name="Slabo" xfId="55" builtinId="27" customBuiltin="1"/>
    <cellStyle name="Title 2" xfId="56" xr:uid="{00000000-0005-0000-0000-0000BF010000}"/>
    <cellStyle name="Vnos" xfId="57" builtinId="20" customBuiltin="1"/>
    <cellStyle name="Vsota" xfId="5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B0C4DE"/>
      <rgbColor rgb="00000000"/>
      <rgbColor rgb="00F5F5F5"/>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551" name="Picture 1" descr="bd235785-506c-4f86-b176-de1bff8a325e">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8080" name="Picture 1" descr="bd235785-506c-4f86-b176-de1bff8a325e">
          <a:extLst>
            <a:ext uri="{FF2B5EF4-FFF2-40B4-BE49-F238E27FC236}">
              <a16:creationId xmlns:a16="http://schemas.microsoft.com/office/drawing/2014/main" id="{00000000-0008-0000-0900-0000B06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83576" name="Picture 1" descr="bd235785-506c-4f86-b176-de1bff8a325e">
          <a:extLst>
            <a:ext uri="{FF2B5EF4-FFF2-40B4-BE49-F238E27FC236}">
              <a16:creationId xmlns:a16="http://schemas.microsoft.com/office/drawing/2014/main" id="{00000000-0008-0000-0A00-000018C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1151" name="Picture 1" descr="bd235785-506c-4f86-b176-de1bff8a325e">
          <a:extLst>
            <a:ext uri="{FF2B5EF4-FFF2-40B4-BE49-F238E27FC236}">
              <a16:creationId xmlns:a16="http://schemas.microsoft.com/office/drawing/2014/main" id="{00000000-0008-0000-0B00-0000AF7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18145" name="Picture 1" descr="bd235785-506c-4f86-b176-de1bff8a325e">
          <a:extLst>
            <a:ext uri="{FF2B5EF4-FFF2-40B4-BE49-F238E27FC236}">
              <a16:creationId xmlns:a16="http://schemas.microsoft.com/office/drawing/2014/main" id="{00000000-0008-0000-0C00-0000215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8319" name="Picture 1" descr="bd235785-506c-4f86-b176-de1bff8a325e">
          <a:extLst>
            <a:ext uri="{FF2B5EF4-FFF2-40B4-BE49-F238E27FC236}">
              <a16:creationId xmlns:a16="http://schemas.microsoft.com/office/drawing/2014/main" id="{00000000-0008-0000-0E00-0000AF9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48563" name="Picture 1" descr="bd235785-506c-4f86-b176-de1bff8a325e">
          <a:extLst>
            <a:ext uri="{FF2B5EF4-FFF2-40B4-BE49-F238E27FC236}">
              <a16:creationId xmlns:a16="http://schemas.microsoft.com/office/drawing/2014/main" id="{00000000-0008-0000-0F00-0000B3B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49583" name="Picture 1" descr="bd235785-506c-4f86-b176-de1bff8a325e">
          <a:extLst>
            <a:ext uri="{FF2B5EF4-FFF2-40B4-BE49-F238E27FC236}">
              <a16:creationId xmlns:a16="http://schemas.microsoft.com/office/drawing/2014/main" id="{00000000-0008-0000-1000-0000AF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0607" name="Picture 1" descr="bd235785-506c-4f86-b176-de1bff8a325e">
          <a:extLst>
            <a:ext uri="{FF2B5EF4-FFF2-40B4-BE49-F238E27FC236}">
              <a16:creationId xmlns:a16="http://schemas.microsoft.com/office/drawing/2014/main" id="{00000000-0008-0000-1100-0000AFC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9279" name="Picture 1" descr="bd235785-506c-4f86-b176-de1bff8a325e">
          <a:extLst>
            <a:ext uri="{FF2B5EF4-FFF2-40B4-BE49-F238E27FC236}">
              <a16:creationId xmlns:a16="http://schemas.microsoft.com/office/drawing/2014/main" id="{00000000-0008-0000-1200-0000AF3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84399" name="Picture 1" descr="bd235785-506c-4f86-b176-de1bff8a325e">
          <a:extLst>
            <a:ext uri="{FF2B5EF4-FFF2-40B4-BE49-F238E27FC236}">
              <a16:creationId xmlns:a16="http://schemas.microsoft.com/office/drawing/2014/main" id="{00000000-0008-0000-1300-0000AF4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1076325</xdr:colOff>
      <xdr:row>1</xdr:row>
      <xdr:rowOff>114300</xdr:rowOff>
    </xdr:to>
    <xdr:pic>
      <xdr:nvPicPr>
        <xdr:cNvPr id="2" name="Slika 119219" descr="bd235785-506c-4f86-b176-de1bff8a325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9334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1343025</xdr:colOff>
      <xdr:row>1</xdr:row>
      <xdr:rowOff>123825</xdr:rowOff>
    </xdr:to>
    <xdr:pic>
      <xdr:nvPicPr>
        <xdr:cNvPr id="214078" name="Picture 1" descr="bd235785-506c-4f86-b176-de1bff8a325e">
          <a:extLst>
            <a:ext uri="{FF2B5EF4-FFF2-40B4-BE49-F238E27FC236}">
              <a16:creationId xmlns:a16="http://schemas.microsoft.com/office/drawing/2014/main" id="{00000000-0008-0000-1400-00003E4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5903" name="Picture 1" descr="bd235785-506c-4f86-b176-de1bff8a325e">
          <a:extLst>
            <a:ext uri="{FF2B5EF4-FFF2-40B4-BE49-F238E27FC236}">
              <a16:creationId xmlns:a16="http://schemas.microsoft.com/office/drawing/2014/main" id="{00000000-0008-0000-1600-0000AF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9999" name="Picture 1" descr="bd235785-506c-4f86-b176-de1bff8a325e">
          <a:extLst>
            <a:ext uri="{FF2B5EF4-FFF2-40B4-BE49-F238E27FC236}">
              <a16:creationId xmlns:a16="http://schemas.microsoft.com/office/drawing/2014/main" id="{00000000-0008-0000-1800-0000AFA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3" name="Picture 1" descr="bd235785-506c-4f86-b176-de1bff8a325e">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1076325</xdr:colOff>
      <xdr:row>1</xdr:row>
      <xdr:rowOff>0</xdr:rowOff>
    </xdr:to>
    <xdr:pic>
      <xdr:nvPicPr>
        <xdr:cNvPr id="119219" name="Picture 1" descr="bd235785-506c-4f86-b176-de1bff8a325e">
          <a:extLst>
            <a:ext uri="{FF2B5EF4-FFF2-40B4-BE49-F238E27FC236}">
              <a16:creationId xmlns:a16="http://schemas.microsoft.com/office/drawing/2014/main" id="{00000000-0008-0000-1A00-0000B3D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0</xdr:rowOff>
    </xdr:from>
    <xdr:to>
      <xdr:col>0</xdr:col>
      <xdr:colOff>1057275</xdr:colOff>
      <xdr:row>1</xdr:row>
      <xdr:rowOff>0</xdr:rowOff>
    </xdr:to>
    <xdr:pic>
      <xdr:nvPicPr>
        <xdr:cNvPr id="120243" name="Picture 1" descr="bd235785-506c-4f86-b176-de1bff8a325e">
          <a:extLst>
            <a:ext uri="{FF2B5EF4-FFF2-40B4-BE49-F238E27FC236}">
              <a16:creationId xmlns:a16="http://schemas.microsoft.com/office/drawing/2014/main" id="{00000000-0008-0000-1B00-0000B3D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933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8367" name="Picture 1" descr="bd235785-506c-4f86-b176-de1bff8a325e">
          <a:extLst>
            <a:ext uri="{FF2B5EF4-FFF2-40B4-BE49-F238E27FC236}">
              <a16:creationId xmlns:a16="http://schemas.microsoft.com/office/drawing/2014/main" id="{00000000-0008-0000-1D00-0000AF9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8671" name="Picture 1" descr="bd235785-506c-4f86-b176-de1bff8a325e">
          <a:extLst>
            <a:ext uri="{FF2B5EF4-FFF2-40B4-BE49-F238E27FC236}">
              <a16:creationId xmlns:a16="http://schemas.microsoft.com/office/drawing/2014/main" id="{00000000-0008-0000-1E00-0000AF1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86625" name="Picture 1" descr="bd235785-506c-4f86-b176-de1bff8a325e">
          <a:extLst>
            <a:ext uri="{FF2B5EF4-FFF2-40B4-BE49-F238E27FC236}">
              <a16:creationId xmlns:a16="http://schemas.microsoft.com/office/drawing/2014/main" id="{00000000-0008-0000-1F00-000001D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6864" name="Picture 1" descr="bd235785-506c-4f86-b176-de1bff8a325e">
          <a:extLst>
            <a:ext uri="{FF2B5EF4-FFF2-40B4-BE49-F238E27FC236}">
              <a16:creationId xmlns:a16="http://schemas.microsoft.com/office/drawing/2014/main" id="{00000000-0008-0000-2100-0000B03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73487" name="Picture 1" descr="bd235785-506c-4f86-b176-de1bff8a325e">
          <a:extLst>
            <a:ext uri="{FF2B5EF4-FFF2-40B4-BE49-F238E27FC236}">
              <a16:creationId xmlns:a16="http://schemas.microsoft.com/office/drawing/2014/main" id="{00000000-0008-0000-0200-0000AFA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1200" name="Picture 1" descr="bd235785-506c-4f86-b176-de1bff8a325e">
          <a:extLst>
            <a:ext uri="{FF2B5EF4-FFF2-40B4-BE49-F238E27FC236}">
              <a16:creationId xmlns:a16="http://schemas.microsoft.com/office/drawing/2014/main" id="{00000000-0008-0000-2200-0000B07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743" name="Picture 1" descr="bd235785-506c-4f86-b176-de1bff8a325e">
          <a:extLst>
            <a:ext uri="{FF2B5EF4-FFF2-40B4-BE49-F238E27FC236}">
              <a16:creationId xmlns:a16="http://schemas.microsoft.com/office/drawing/2014/main" id="{00000000-0008-0000-0300-0000AF3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6319" name="Picture 1" descr="bd235785-506c-4f86-b176-de1bff8a325e">
          <a:extLst>
            <a:ext uri="{FF2B5EF4-FFF2-40B4-BE49-F238E27FC236}">
              <a16:creationId xmlns:a16="http://schemas.microsoft.com/office/drawing/2014/main" id="{00000000-0008-0000-0400-0000AF8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4271" name="Picture 1" descr="bd235785-506c-4f86-b176-de1bff8a325e">
          <a:extLst>
            <a:ext uri="{FF2B5EF4-FFF2-40B4-BE49-F238E27FC236}">
              <a16:creationId xmlns:a16="http://schemas.microsoft.com/office/drawing/2014/main" id="{00000000-0008-0000-0500-0000AF8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3" name="Picture 1" descr="bd235785-506c-4f86-b176-de1bff8a325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1935" name="Picture 1" descr="bd235785-506c-4f86-b176-de1bff8a325e">
          <a:extLst>
            <a:ext uri="{FF2B5EF4-FFF2-40B4-BE49-F238E27FC236}">
              <a16:creationId xmlns:a16="http://schemas.microsoft.com/office/drawing/2014/main" id="{00000000-0008-0000-0600-0000AF5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2959" name="Picture 1" descr="bd235785-506c-4f86-b176-de1bff8a325e">
          <a:extLst>
            <a:ext uri="{FF2B5EF4-FFF2-40B4-BE49-F238E27FC236}">
              <a16:creationId xmlns:a16="http://schemas.microsoft.com/office/drawing/2014/main" id="{00000000-0008-0000-0700-0000AF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6031" name="Picture 1" descr="bd235785-506c-4f86-b176-de1bff8a325e">
          <a:extLst>
            <a:ext uri="{FF2B5EF4-FFF2-40B4-BE49-F238E27FC236}">
              <a16:creationId xmlns:a16="http://schemas.microsoft.com/office/drawing/2014/main" id="{00000000-0008-0000-0800-0000AF6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1_NACIONALNA%20STANDARDIZACIJA%20(SIST)\TSZ\Programi%202015\Programi%20dela%202015%20Elektro%20Sprotno%20dopolnjevanj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01_NACIONALNA%20STANDARDIZACIJA%20(SIST)\Delo%20SIST%20TC\Gorazd\EMC\43.sestanek%202010-03%20skupni%20z%20NTF\Programi%20dela%202011%20EMC%20NT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avke"/>
      <sheetName val="TC AVM"/>
      <sheetName val="TC CEV"/>
      <sheetName val="TC DPN"/>
      <sheetName val="TC EAL"/>
      <sheetName val="TC EDO"/>
      <sheetName val="TC ELI"/>
      <sheetName val="TC EMC"/>
      <sheetName val="TC EPR"/>
      <sheetName val="TC ERS"/>
      <sheetName val="TC EVA"/>
      <sheetName val="TC EXP"/>
      <sheetName val="TC FGA"/>
      <sheetName val="TC GIG"/>
      <sheetName val="TC IDT"/>
      <sheetName val="TC ITC"/>
      <sheetName val="TC IZL"/>
      <sheetName val="TC MEE"/>
      <sheetName val="TC MOC"/>
      <sheetName val="TC MOV"/>
      <sheetName val="TC NTF"/>
      <sheetName val="TC POD"/>
      <sheetName val="TC PSE"/>
      <sheetName val="TC PVS"/>
      <sheetName val="TC SKA"/>
      <sheetName val="TC SPN"/>
      <sheetName val="TC STZ"/>
      <sheetName val="TC TRM"/>
      <sheetName val="TC VGA"/>
      <sheetName val="TC ŽEN"/>
    </sheetNames>
    <sheetDataSet>
      <sheetData sheetId="0">
        <row r="5">
          <cell r="C5">
            <v>19</v>
          </cell>
        </row>
        <row r="6">
          <cell r="C6">
            <v>8.9700000000000006</v>
          </cell>
        </row>
        <row r="7">
          <cell r="C7">
            <v>8.9700000000000006</v>
          </cell>
        </row>
        <row r="8">
          <cell r="C8">
            <v>5</v>
          </cell>
        </row>
        <row r="9">
          <cell r="C9">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avke"/>
      <sheetName val="TC EMC"/>
      <sheetName val="TC NTF"/>
    </sheetNames>
    <sheetDataSet>
      <sheetData sheetId="0" refreshError="1">
        <row r="5">
          <cell r="C5">
            <v>19</v>
          </cell>
        </row>
        <row r="6">
          <cell r="C6">
            <v>8.9700000000000006</v>
          </cell>
        </row>
        <row r="7">
          <cell r="C7">
            <v>8.9700000000000006</v>
          </cell>
        </row>
        <row r="8">
          <cell r="C8">
            <v>5</v>
          </cell>
        </row>
        <row r="9">
          <cell r="C9">
            <v>5</v>
          </cell>
        </row>
      </sheetData>
      <sheetData sheetId="1" refreshError="1"/>
      <sheetData sheetId="2"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0.bin"/><Relationship Id="rId13" Type="http://schemas.openxmlformats.org/officeDocument/2006/relationships/printerSettings" Target="../printerSettings/printerSettings165.bin"/><Relationship Id="rId18" Type="http://schemas.openxmlformats.org/officeDocument/2006/relationships/printerSettings" Target="../printerSettings/printerSettings170.bin"/><Relationship Id="rId3" Type="http://schemas.openxmlformats.org/officeDocument/2006/relationships/printerSettings" Target="../printerSettings/printerSettings155.bin"/><Relationship Id="rId21" Type="http://schemas.openxmlformats.org/officeDocument/2006/relationships/printerSettings" Target="../printerSettings/printerSettings173.bin"/><Relationship Id="rId7" Type="http://schemas.openxmlformats.org/officeDocument/2006/relationships/printerSettings" Target="../printerSettings/printerSettings159.bin"/><Relationship Id="rId12" Type="http://schemas.openxmlformats.org/officeDocument/2006/relationships/printerSettings" Target="../printerSettings/printerSettings164.bin"/><Relationship Id="rId17" Type="http://schemas.openxmlformats.org/officeDocument/2006/relationships/printerSettings" Target="../printerSettings/printerSettings169.bin"/><Relationship Id="rId2" Type="http://schemas.openxmlformats.org/officeDocument/2006/relationships/printerSettings" Target="../printerSettings/printerSettings154.bin"/><Relationship Id="rId16" Type="http://schemas.openxmlformats.org/officeDocument/2006/relationships/printerSettings" Target="../printerSettings/printerSettings168.bin"/><Relationship Id="rId20" Type="http://schemas.openxmlformats.org/officeDocument/2006/relationships/printerSettings" Target="../printerSettings/printerSettings172.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5" Type="http://schemas.openxmlformats.org/officeDocument/2006/relationships/printerSettings" Target="../printerSettings/printerSettings157.bin"/><Relationship Id="rId15" Type="http://schemas.openxmlformats.org/officeDocument/2006/relationships/printerSettings" Target="../printerSettings/printerSettings167.bin"/><Relationship Id="rId10" Type="http://schemas.openxmlformats.org/officeDocument/2006/relationships/printerSettings" Target="../printerSettings/printerSettings162.bin"/><Relationship Id="rId19" Type="http://schemas.openxmlformats.org/officeDocument/2006/relationships/printerSettings" Target="../printerSettings/printerSettings171.bin"/><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1.bin"/><Relationship Id="rId3" Type="http://schemas.openxmlformats.org/officeDocument/2006/relationships/printerSettings" Target="../printerSettings/printerSettings176.bin"/><Relationship Id="rId7" Type="http://schemas.openxmlformats.org/officeDocument/2006/relationships/printerSettings" Target="../printerSettings/printerSettings180.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hyperlink" Target="https://www.iec.ch/dyn/www/f?p=103:38:714600419256899::::FSP_ORG_ID,FSP_APEX_PAGE,FSP_PROJECT_ID:1339,23,104099" TargetMode="External"/><Relationship Id="rId3" Type="http://schemas.openxmlformats.org/officeDocument/2006/relationships/printerSettings" Target="../printerSettings/printerSettings184.bin"/><Relationship Id="rId21" Type="http://schemas.openxmlformats.org/officeDocument/2006/relationships/hyperlink" Target="http://tcelis.cenelec.be/pls/portal30/CELISPROC.RPT_WEB_PROJECT_D.SHOW?p_arg_names=project_number&amp;p_arg_values=22080" TargetMode="External"/><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hyperlink" Target="https://www.iec.ch/dyn/www/f?p=103:38:714600419256899::::FSP_ORG_ID,FSP_APEX_PAGE,FSP_PROJECT_ID:1339,23,103496" TargetMode="External"/><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drawing" Target="../drawings/drawing12.xml"/><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hyperlink" Target="https://www.iec.ch/dyn/www/f?p=103:38:714600419256899::::FSP_ORG_ID,FSP_APEX_PAGE,FSP_PROJECT_ID:1339,23,102419" TargetMode="External"/><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hyperlink" Target="https://www.iec.ch/dyn/www/f?p=103:38:714600419256899::::FSP_ORG_ID,FSP_APEX_PAGE,FSP_PROJECT_ID:1339,23,103478" TargetMode="External"/><Relationship Id="rId28" Type="http://schemas.openxmlformats.org/officeDocument/2006/relationships/printerSettings" Target="../printerSettings/printerSettings202.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hyperlink" Target="http://tcelis.cenelec.be/pls/portal30/CELISPROC.RPT_WEB_PROJECT_D.SHOW?p_arg_names=project_number&amp;p_arg_values=22025" TargetMode="External"/><Relationship Id="rId27" Type="http://schemas.openxmlformats.org/officeDocument/2006/relationships/hyperlink" Target="https://www.iec.ch/dyn/www/f?p=103:38:714600419256899::::FSP_ORG_ID,FSP_APEX_PAGE,FSP_PROJECT_ID:1339,23,103479"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hyperlink" Target="http://tcelis.cenelec.be/pls/portal30/CELISPROC.RPT_WEB_PROJECT_D.SHOW?p_arg_names=project_number&amp;p_arg_values=22512" TargetMode="External"/><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drawing" Target="../drawings/drawing13.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21" Type="http://schemas.openxmlformats.org/officeDocument/2006/relationships/printerSettings" Target="../printerSettings/printerSettings251.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20" Type="http://schemas.openxmlformats.org/officeDocument/2006/relationships/printerSettings" Target="../printerSettings/printerSettings250.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printerSettings" Target="../printerSettings/printerSettings249.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 Id="rId22"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9.bin"/><Relationship Id="rId13" Type="http://schemas.openxmlformats.org/officeDocument/2006/relationships/printerSettings" Target="../printerSettings/printerSettings264.bin"/><Relationship Id="rId18" Type="http://schemas.openxmlformats.org/officeDocument/2006/relationships/printerSettings" Target="../printerSettings/printerSettings269.bin"/><Relationship Id="rId3" Type="http://schemas.openxmlformats.org/officeDocument/2006/relationships/printerSettings" Target="../printerSettings/printerSettings254.bin"/><Relationship Id="rId21" Type="http://schemas.openxmlformats.org/officeDocument/2006/relationships/printerSettings" Target="../printerSettings/printerSettings272.bin"/><Relationship Id="rId7" Type="http://schemas.openxmlformats.org/officeDocument/2006/relationships/printerSettings" Target="../printerSettings/printerSettings258.bin"/><Relationship Id="rId12" Type="http://schemas.openxmlformats.org/officeDocument/2006/relationships/printerSettings" Target="../printerSettings/printerSettings263.bin"/><Relationship Id="rId17" Type="http://schemas.openxmlformats.org/officeDocument/2006/relationships/printerSettings" Target="../printerSettings/printerSettings268.bin"/><Relationship Id="rId2" Type="http://schemas.openxmlformats.org/officeDocument/2006/relationships/printerSettings" Target="../printerSettings/printerSettings253.bin"/><Relationship Id="rId16" Type="http://schemas.openxmlformats.org/officeDocument/2006/relationships/printerSettings" Target="../printerSettings/printerSettings267.bin"/><Relationship Id="rId20" Type="http://schemas.openxmlformats.org/officeDocument/2006/relationships/printerSettings" Target="../printerSettings/printerSettings271.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5" Type="http://schemas.openxmlformats.org/officeDocument/2006/relationships/printerSettings" Target="../printerSettings/printerSettings256.bin"/><Relationship Id="rId15" Type="http://schemas.openxmlformats.org/officeDocument/2006/relationships/printerSettings" Target="../printerSettings/printerSettings266.bin"/><Relationship Id="rId10" Type="http://schemas.openxmlformats.org/officeDocument/2006/relationships/printerSettings" Target="../printerSettings/printerSettings261.bin"/><Relationship Id="rId19" Type="http://schemas.openxmlformats.org/officeDocument/2006/relationships/printerSettings" Target="../printerSettings/printerSettings270.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 Id="rId14" Type="http://schemas.openxmlformats.org/officeDocument/2006/relationships/printerSettings" Target="../printerSettings/printerSettings265.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80.bin"/><Relationship Id="rId13" Type="http://schemas.openxmlformats.org/officeDocument/2006/relationships/printerSettings" Target="../printerSettings/printerSettings285.bin"/><Relationship Id="rId18" Type="http://schemas.openxmlformats.org/officeDocument/2006/relationships/printerSettings" Target="../printerSettings/printerSettings290.bin"/><Relationship Id="rId3" Type="http://schemas.openxmlformats.org/officeDocument/2006/relationships/printerSettings" Target="../printerSettings/printerSettings275.bin"/><Relationship Id="rId21" Type="http://schemas.openxmlformats.org/officeDocument/2006/relationships/hyperlink" Target="https://www.iso.org/committee/601355.html" TargetMode="External"/><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17" Type="http://schemas.openxmlformats.org/officeDocument/2006/relationships/printerSettings" Target="../printerSettings/printerSettings289.bin"/><Relationship Id="rId2" Type="http://schemas.openxmlformats.org/officeDocument/2006/relationships/printerSettings" Target="../printerSettings/printerSettings274.bin"/><Relationship Id="rId16" Type="http://schemas.openxmlformats.org/officeDocument/2006/relationships/printerSettings" Target="../printerSettings/printerSettings288.bin"/><Relationship Id="rId20" Type="http://schemas.openxmlformats.org/officeDocument/2006/relationships/printerSettings" Target="../printerSettings/printerSettings292.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5" Type="http://schemas.openxmlformats.org/officeDocument/2006/relationships/printerSettings" Target="../printerSettings/printerSettings287.bin"/><Relationship Id="rId23" Type="http://schemas.openxmlformats.org/officeDocument/2006/relationships/drawing" Target="../drawings/drawing16.xml"/><Relationship Id="rId10" Type="http://schemas.openxmlformats.org/officeDocument/2006/relationships/printerSettings" Target="../printerSettings/printerSettings282.bin"/><Relationship Id="rId19" Type="http://schemas.openxmlformats.org/officeDocument/2006/relationships/printerSettings" Target="../printerSettings/printerSettings291.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 Id="rId14" Type="http://schemas.openxmlformats.org/officeDocument/2006/relationships/printerSettings" Target="../printerSettings/printerSettings286.bin"/><Relationship Id="rId22" Type="http://schemas.openxmlformats.org/officeDocument/2006/relationships/printerSettings" Target="../printerSettings/printerSettings29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drawing" Target="../drawings/drawing17.xml"/><Relationship Id="rId3" Type="http://schemas.openxmlformats.org/officeDocument/2006/relationships/printerSettings" Target="../printerSettings/printerSettings296.bin"/><Relationship Id="rId21" Type="http://schemas.openxmlformats.org/officeDocument/2006/relationships/hyperlink" Target="http://tcelis.cenelec.be/pls/portal30/CELISPROC.RPT_WEB_PROJECT_D.SHOW?p_arg_names=project_number&amp;p_arg_values=21119" TargetMode="External"/><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printerSettings" Target="../printerSettings/printerSettings314.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hyperlink" Target="https://www.iec.ch/dyn/www/f?p=103:38:510434932923366::::FSP_ORG_ID,FSP_APEX_PAGE,FSP_PROJECT_ID:1347,23,102808" TargetMode="External"/><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hyperlink" Target="https://www.iec.ch/dyn/www/f?p=103:38:510434932923366::::FSP_ORG_ID,FSP_APEX_PAGE,FSP_PROJECT_ID:1347,23,102807" TargetMode="External"/><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hyperlink" Target="http://tcelis.cenelec.be/pls/portal30/CELISPROC.RPT_WEB_PROJECT_D.SHOW?p_arg_names=project_number&amp;p_arg_values=21438"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hyperlink" Target="http://tcelis.cenelec.be/pls/portal30/CELISPROC.RPT_WEB_PROJECT_D.SHOW?p_arg_names=project_number&amp;p_arg_values=22420" TargetMode="External"/><Relationship Id="rId21" Type="http://schemas.openxmlformats.org/officeDocument/2006/relationships/hyperlink" Target="http://tcelis.cenelec.be/pls/portal30/CELISPROC.RPT_WEB_PROJECT_D.SHOW?p_arg_names=project_number&amp;p_arg_values=22619" TargetMode="External"/><Relationship Id="rId34" Type="http://schemas.openxmlformats.org/officeDocument/2006/relationships/hyperlink" Target="http://tcelis.cenelec.be/pls/portal30/CELISPROC.RPT_WEB_GROUP_D.SHOW?p_arg_names=gr_kbasgr&amp;p_arg_values=505" TargetMode="External"/><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hyperlink" Target="http://tcelis.cenelec.be/pls/portal30/CELISPROC.RPT_WEB_PROJECT_D.SHOW?p_arg_names=project_number&amp;p_arg_values=22480" TargetMode="External"/><Relationship Id="rId33" Type="http://schemas.openxmlformats.org/officeDocument/2006/relationships/hyperlink" Target="http://tcelis.cenelec.be/pls/portal30/CELISPROC.RPT_WEB_GROUP_D.SHOW?p_arg_names=gr_kbasgr&amp;p_arg_values=505" TargetMode="External"/><Relationship Id="rId38" Type="http://schemas.openxmlformats.org/officeDocument/2006/relationships/drawing" Target="../drawings/drawing19.xml"/><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hyperlink" Target="http://tcelis.cenelec.be/pls/portal30/CELISPROC.RPT_WEB_PROJECT_D.SHOW?p_arg_names=project_number&amp;p_arg_values=22664" TargetMode="Externa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hyperlink" Target="http://tcelis.cenelec.be/pls/portal30/CELISPROC.RPT_WEB_PROJECT_D.SHOW?p_arg_names=project_number&amp;p_arg_values=22479" TargetMode="External"/><Relationship Id="rId32" Type="http://schemas.openxmlformats.org/officeDocument/2006/relationships/hyperlink" Target="http://tcelis.cenelec.be/pls/portal30/CELISPROC.RPT_WEB_GROUP_D.SHOW?p_arg_names=gr_kbasgr&amp;p_arg_values=505" TargetMode="External"/><Relationship Id="rId37" Type="http://schemas.openxmlformats.org/officeDocument/2006/relationships/printerSettings" Target="../printerSettings/printerSettings356.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hyperlink" Target="http://tcelis.cenelec.be/pls/portal30/CELISPROC.RPT_WEB_PROJECT_D.SHOW?p_arg_names=project_number&amp;p_arg_values=22482" TargetMode="External"/><Relationship Id="rId28" Type="http://schemas.openxmlformats.org/officeDocument/2006/relationships/hyperlink" Target="http://tcelis.cenelec.be/pls/portal30/CELISPROC.RPT_WEB_PROJECT_D.SHOW?p_arg_names=project_number&amp;p_arg_values=23058" TargetMode="External"/><Relationship Id="rId36" Type="http://schemas.openxmlformats.org/officeDocument/2006/relationships/hyperlink" Target="http://tcelis.cenelec.be/pls/portal30/CELISPROC.RPT_WEB_GROUP_D.SHOW?p_arg_names=gr_kbasgr&amp;p_arg_values=505" TargetMode="External"/><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31" Type="http://schemas.openxmlformats.org/officeDocument/2006/relationships/hyperlink" Target="http://tcelis.cenelec.be/pls/portal30/CELISPROC.RPT_WEB_GROUP_D.SHOW?p_arg_names=gr_kbasgr&amp;p_arg_values=505" TargetMode="External"/><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hyperlink" Target="http://tcelis.cenelec.be/pls/portal30/CELISPROC.RPT_WEB_PROJECT_D.SHOW?p_arg_names=project_number&amp;p_arg_values=22481" TargetMode="External"/><Relationship Id="rId27" Type="http://schemas.openxmlformats.org/officeDocument/2006/relationships/hyperlink" Target="http://tcelis.cenelec.be/pls/portal30/CELISPROC.RPT_WEB_PROJECT_D.SHOW?p_arg_names=project_number&amp;p_arg_values=22357" TargetMode="External"/><Relationship Id="rId30" Type="http://schemas.openxmlformats.org/officeDocument/2006/relationships/hyperlink" Target="http://tcelis.cenelec.be/pls/portal30/CELISPROC.RPT_WEB_GROUP_D.SHOW?p_arg_names=gr_kbasgr&amp;p_arg_values=505" TargetMode="External"/><Relationship Id="rId35" Type="http://schemas.openxmlformats.org/officeDocument/2006/relationships/hyperlink" Target="http://tcelis.cenelec.be/pls/portal30/CELISPROC.RPT_WEB_GROUP_D.SHOW?p_arg_names=gr_kbasgr&amp;p_arg_values=505" TargetMode="External"/><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0.xml"/><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5" Type="http://schemas.openxmlformats.org/officeDocument/2006/relationships/printerSettings" Target="../printerSettings/printerSettings361.bin"/><Relationship Id="rId4" Type="http://schemas.openxmlformats.org/officeDocument/2006/relationships/printerSettings" Target="../printerSettings/printerSettings360.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printerSettings" Target="../printerSettings/printerSettings366.bin"/><Relationship Id="rId7" Type="http://schemas.openxmlformats.org/officeDocument/2006/relationships/printerSettings" Target="../printerSettings/printerSettings370.bin"/><Relationship Id="rId2" Type="http://schemas.openxmlformats.org/officeDocument/2006/relationships/printerSettings" Target="../printerSettings/printerSettings365.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5" Type="http://schemas.openxmlformats.org/officeDocument/2006/relationships/printerSettings" Target="../printerSettings/printerSettings368.bin"/><Relationship Id="rId4" Type="http://schemas.openxmlformats.org/officeDocument/2006/relationships/printerSettings" Target="../printerSettings/printerSettings36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3" Type="http://schemas.openxmlformats.org/officeDocument/2006/relationships/printerSettings" Target="../printerSettings/printerSettings394.bin"/><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2" Type="http://schemas.openxmlformats.org/officeDocument/2006/relationships/printerSettings" Target="../printerSettings/printerSettings393.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5" Type="http://schemas.openxmlformats.org/officeDocument/2006/relationships/printerSettings" Target="../printerSettings/printerSettings396.bin"/><Relationship Id="rId10" Type="http://schemas.openxmlformats.org/officeDocument/2006/relationships/printerSettings" Target="../printerSettings/printerSettings401.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printerSettings" Target="../printerSettings/printerSettings438.bin"/><Relationship Id="rId18" Type="http://schemas.openxmlformats.org/officeDocument/2006/relationships/printerSettings" Target="../printerSettings/printerSettings443.bin"/><Relationship Id="rId3" Type="http://schemas.openxmlformats.org/officeDocument/2006/relationships/printerSettings" Target="../printerSettings/printerSettings428.bin"/><Relationship Id="rId21" Type="http://schemas.openxmlformats.org/officeDocument/2006/relationships/printerSettings" Target="../printerSettings/printerSettings446.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7.bin"/><Relationship Id="rId17" Type="http://schemas.openxmlformats.org/officeDocument/2006/relationships/printerSettings" Target="../printerSettings/printerSettings442.bin"/><Relationship Id="rId2" Type="http://schemas.openxmlformats.org/officeDocument/2006/relationships/printerSettings" Target="../printerSettings/printerSettings427.bin"/><Relationship Id="rId16" Type="http://schemas.openxmlformats.org/officeDocument/2006/relationships/printerSettings" Target="../printerSettings/printerSettings441.bin"/><Relationship Id="rId20" Type="http://schemas.openxmlformats.org/officeDocument/2006/relationships/printerSettings" Target="../printerSettings/printerSettings445.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printerSettings" Target="../printerSettings/printerSettings436.bin"/><Relationship Id="rId5" Type="http://schemas.openxmlformats.org/officeDocument/2006/relationships/printerSettings" Target="../printerSettings/printerSettings430.bin"/><Relationship Id="rId15" Type="http://schemas.openxmlformats.org/officeDocument/2006/relationships/printerSettings" Target="../printerSettings/printerSettings440.bin"/><Relationship Id="rId10" Type="http://schemas.openxmlformats.org/officeDocument/2006/relationships/printerSettings" Target="../printerSettings/printerSettings435.bin"/><Relationship Id="rId19" Type="http://schemas.openxmlformats.org/officeDocument/2006/relationships/printerSettings" Target="../printerSettings/printerSettings444.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 Id="rId14" Type="http://schemas.openxmlformats.org/officeDocument/2006/relationships/printerSettings" Target="../printerSettings/printerSettings439.bin"/><Relationship Id="rId22"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5.bin"/><Relationship Id="rId3" Type="http://schemas.openxmlformats.org/officeDocument/2006/relationships/printerSettings" Target="../printerSettings/printerSettings470.bin"/><Relationship Id="rId7" Type="http://schemas.openxmlformats.org/officeDocument/2006/relationships/printerSettings" Target="../printerSettings/printerSettings474.bin"/><Relationship Id="rId2" Type="http://schemas.openxmlformats.org/officeDocument/2006/relationships/printerSettings" Target="../printerSettings/printerSettings469.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5" Type="http://schemas.openxmlformats.org/officeDocument/2006/relationships/printerSettings" Target="../printerSettings/printerSettings472.bin"/><Relationship Id="rId4" Type="http://schemas.openxmlformats.org/officeDocument/2006/relationships/printerSettings" Target="../printerSettings/printerSettings47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drawing" Target="../drawings/drawing3.x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3" Type="http://schemas.openxmlformats.org/officeDocument/2006/relationships/printerSettings" Target="../printerSettings/printerSettings478.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2" Type="http://schemas.openxmlformats.org/officeDocument/2006/relationships/printerSettings" Target="../printerSettings/printerSettings477.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5" Type="http://schemas.openxmlformats.org/officeDocument/2006/relationships/printerSettings" Target="../printerSettings/printerSettings480.bin"/><Relationship Id="rId15" Type="http://schemas.openxmlformats.org/officeDocument/2006/relationships/drawing" Target="../drawings/drawing26.xml"/><Relationship Id="rId10" Type="http://schemas.openxmlformats.org/officeDocument/2006/relationships/printerSettings" Target="../printerSettings/printerSettings485.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5" Type="http://schemas.openxmlformats.org/officeDocument/2006/relationships/printerSettings" Target="../printerSettings/printerSettings515.bin"/><Relationship Id="rId4" Type="http://schemas.openxmlformats.org/officeDocument/2006/relationships/printerSettings" Target="../printerSettings/printerSettings514.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525.bin"/><Relationship Id="rId13" Type="http://schemas.openxmlformats.org/officeDocument/2006/relationships/printerSettings" Target="../printerSettings/printerSettings530.bin"/><Relationship Id="rId18" Type="http://schemas.openxmlformats.org/officeDocument/2006/relationships/printerSettings" Target="../printerSettings/printerSettings535.bin"/><Relationship Id="rId3" Type="http://schemas.openxmlformats.org/officeDocument/2006/relationships/printerSettings" Target="../printerSettings/printerSettings520.bin"/><Relationship Id="rId21" Type="http://schemas.openxmlformats.org/officeDocument/2006/relationships/printerSettings" Target="../printerSettings/printerSettings538.bin"/><Relationship Id="rId7" Type="http://schemas.openxmlformats.org/officeDocument/2006/relationships/printerSettings" Target="../printerSettings/printerSettings524.bin"/><Relationship Id="rId12" Type="http://schemas.openxmlformats.org/officeDocument/2006/relationships/printerSettings" Target="../printerSettings/printerSettings529.bin"/><Relationship Id="rId17" Type="http://schemas.openxmlformats.org/officeDocument/2006/relationships/printerSettings" Target="../printerSettings/printerSettings534.bin"/><Relationship Id="rId2" Type="http://schemas.openxmlformats.org/officeDocument/2006/relationships/printerSettings" Target="../printerSettings/printerSettings519.bin"/><Relationship Id="rId16" Type="http://schemas.openxmlformats.org/officeDocument/2006/relationships/printerSettings" Target="../printerSettings/printerSettings533.bin"/><Relationship Id="rId20" Type="http://schemas.openxmlformats.org/officeDocument/2006/relationships/printerSettings" Target="../printerSettings/printerSettings537.bin"/><Relationship Id="rId1" Type="http://schemas.openxmlformats.org/officeDocument/2006/relationships/printerSettings" Target="../printerSettings/printerSettings518.bin"/><Relationship Id="rId6" Type="http://schemas.openxmlformats.org/officeDocument/2006/relationships/printerSettings" Target="../printerSettings/printerSettings523.bin"/><Relationship Id="rId11" Type="http://schemas.openxmlformats.org/officeDocument/2006/relationships/printerSettings" Target="../printerSettings/printerSettings528.bin"/><Relationship Id="rId5" Type="http://schemas.openxmlformats.org/officeDocument/2006/relationships/printerSettings" Target="../printerSettings/printerSettings522.bin"/><Relationship Id="rId15" Type="http://schemas.openxmlformats.org/officeDocument/2006/relationships/printerSettings" Target="../printerSettings/printerSettings532.bin"/><Relationship Id="rId10" Type="http://schemas.openxmlformats.org/officeDocument/2006/relationships/printerSettings" Target="../printerSettings/printerSettings527.bin"/><Relationship Id="rId19" Type="http://schemas.openxmlformats.org/officeDocument/2006/relationships/printerSettings" Target="../printerSettings/printerSettings536.bin"/><Relationship Id="rId4" Type="http://schemas.openxmlformats.org/officeDocument/2006/relationships/printerSettings" Target="../printerSettings/printerSettings521.bin"/><Relationship Id="rId9" Type="http://schemas.openxmlformats.org/officeDocument/2006/relationships/printerSettings" Target="../printerSettings/printerSettings526.bin"/><Relationship Id="rId14" Type="http://schemas.openxmlformats.org/officeDocument/2006/relationships/printerSettings" Target="../printerSettings/printerSettings531.bin"/><Relationship Id="rId22"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drawing" Target="../drawings/drawing5.xml"/><Relationship Id="rId10" Type="http://schemas.openxmlformats.org/officeDocument/2006/relationships/printerSettings" Target="../printerSettings/printerSettings71.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2" Type="http://schemas.openxmlformats.org/officeDocument/2006/relationships/printerSettings" Target="../printerSettings/printerSettings77.bin"/><Relationship Id="rId16" Type="http://schemas.openxmlformats.org/officeDocument/2006/relationships/drawing" Target="../drawings/drawing6.xml"/><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printerSettings" Target="../printerSettings/printerSettings89.bin"/><Relationship Id="rId10" Type="http://schemas.openxmlformats.org/officeDocument/2006/relationships/printerSettings" Target="../printerSettings/printerSettings85.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hyperlink" Target="http://tcelis.cenelec.be/pls/portal30/CELISPROC.RPT_WEB_PROJECT_D.SHOW?p_arg_names=project_number&amp;p_arg_values=23083"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7.bin"/><Relationship Id="rId13" Type="http://schemas.openxmlformats.org/officeDocument/2006/relationships/printerSettings" Target="../printerSettings/printerSettings102.bin"/><Relationship Id="rId18" Type="http://schemas.openxmlformats.org/officeDocument/2006/relationships/printerSettings" Target="../printerSettings/printerSettings107.bin"/><Relationship Id="rId3" Type="http://schemas.openxmlformats.org/officeDocument/2006/relationships/printerSettings" Target="../printerSettings/printerSettings92.bin"/><Relationship Id="rId21" Type="http://schemas.openxmlformats.org/officeDocument/2006/relationships/printerSettings" Target="../printerSettings/printerSettings110.bin"/><Relationship Id="rId7" Type="http://schemas.openxmlformats.org/officeDocument/2006/relationships/printerSettings" Target="../printerSettings/printerSettings96.bin"/><Relationship Id="rId12" Type="http://schemas.openxmlformats.org/officeDocument/2006/relationships/printerSettings" Target="../printerSettings/printerSettings101.bin"/><Relationship Id="rId17" Type="http://schemas.openxmlformats.org/officeDocument/2006/relationships/printerSettings" Target="../printerSettings/printerSettings106.bin"/><Relationship Id="rId2" Type="http://schemas.openxmlformats.org/officeDocument/2006/relationships/printerSettings" Target="../printerSettings/printerSettings91.bin"/><Relationship Id="rId16" Type="http://schemas.openxmlformats.org/officeDocument/2006/relationships/printerSettings" Target="../printerSettings/printerSettings105.bin"/><Relationship Id="rId20" Type="http://schemas.openxmlformats.org/officeDocument/2006/relationships/printerSettings" Target="../printerSettings/printerSettings109.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11" Type="http://schemas.openxmlformats.org/officeDocument/2006/relationships/printerSettings" Target="../printerSettings/printerSettings100.bin"/><Relationship Id="rId5" Type="http://schemas.openxmlformats.org/officeDocument/2006/relationships/printerSettings" Target="../printerSettings/printerSettings94.bin"/><Relationship Id="rId15" Type="http://schemas.openxmlformats.org/officeDocument/2006/relationships/printerSettings" Target="../printerSettings/printerSettings104.bin"/><Relationship Id="rId10" Type="http://schemas.openxmlformats.org/officeDocument/2006/relationships/printerSettings" Target="../printerSettings/printerSettings99.bin"/><Relationship Id="rId19" Type="http://schemas.openxmlformats.org/officeDocument/2006/relationships/printerSettings" Target="../printerSettings/printerSettings108.bin"/><Relationship Id="rId4" Type="http://schemas.openxmlformats.org/officeDocument/2006/relationships/printerSettings" Target="../printerSettings/printerSettings93.bin"/><Relationship Id="rId9" Type="http://schemas.openxmlformats.org/officeDocument/2006/relationships/printerSettings" Target="../printerSettings/printerSettings98.bin"/><Relationship Id="rId14" Type="http://schemas.openxmlformats.org/officeDocument/2006/relationships/printerSettings" Target="../printerSettings/printerSettings103.bin"/><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8.bin"/><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3" Type="http://schemas.openxmlformats.org/officeDocument/2006/relationships/printerSettings" Target="../printerSettings/printerSettings113.bin"/><Relationship Id="rId21" Type="http://schemas.openxmlformats.org/officeDocument/2006/relationships/printerSettings" Target="../printerSettings/printerSettings131.bin"/><Relationship Id="rId7" Type="http://schemas.openxmlformats.org/officeDocument/2006/relationships/printerSettings" Target="../printerSettings/printerSettings117.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printerSettings" Target="../printerSettings/printerSettings149.bin"/><Relationship Id="rId3" Type="http://schemas.openxmlformats.org/officeDocument/2006/relationships/printerSettings" Target="../printerSettings/printerSettings134.bin"/><Relationship Id="rId21" Type="http://schemas.openxmlformats.org/officeDocument/2006/relationships/printerSettings" Target="../printerSettings/printerSettings152.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20" Type="http://schemas.openxmlformats.org/officeDocument/2006/relationships/printerSettings" Target="../printerSettings/printerSettings151.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19" Type="http://schemas.openxmlformats.org/officeDocument/2006/relationships/printerSettings" Target="../printerSettings/printerSettings150.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 Id="rId2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03"/>
  <sheetViews>
    <sheetView showGridLines="0" workbookViewId="0">
      <pane ySplit="1" topLeftCell="A2" activePane="bottomLeft" state="frozenSplit"/>
      <selection pane="bottomLeft" activeCell="G26" sqref="G26:H26"/>
    </sheetView>
  </sheetViews>
  <sheetFormatPr defaultColWidth="9.140625" defaultRowHeight="12.75" x14ac:dyDescent="0.2"/>
  <cols>
    <col min="1" max="1" width="17.5703125" style="2" customWidth="1"/>
    <col min="2" max="2" width="11.5703125" style="2" customWidth="1"/>
    <col min="3" max="3" width="41.140625" style="2" customWidth="1"/>
    <col min="4" max="4" width="11.5703125" style="2" customWidth="1"/>
    <col min="5" max="5" width="26" style="2" customWidth="1"/>
    <col min="6" max="8" width="11.5703125" style="2" customWidth="1"/>
    <col min="9" max="9" width="12"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528</v>
      </c>
      <c r="D3" s="1211"/>
      <c r="E3" s="1211"/>
      <c r="F3" s="1212"/>
      <c r="G3" s="94"/>
      <c r="H3" s="94"/>
    </row>
    <row r="4" spans="1:8" ht="16.350000000000001" customHeight="1" x14ac:dyDescent="0.2">
      <c r="A4" s="1202" t="s">
        <v>101</v>
      </c>
      <c r="B4" s="1202"/>
      <c r="C4" s="1207" t="s">
        <v>51</v>
      </c>
      <c r="D4" s="1207"/>
      <c r="E4" s="1207"/>
      <c r="F4" s="1207"/>
      <c r="G4" s="94"/>
      <c r="H4" s="94"/>
    </row>
    <row r="5" spans="1:8" ht="16.350000000000001" customHeight="1" x14ac:dyDescent="0.2">
      <c r="A5" s="1202" t="s">
        <v>102</v>
      </c>
      <c r="B5" s="1202"/>
      <c r="C5" s="1207"/>
      <c r="D5" s="1207"/>
      <c r="E5" s="1207"/>
      <c r="F5" s="1207"/>
      <c r="G5" s="94"/>
      <c r="H5" s="94"/>
    </row>
    <row r="6" spans="1:8" x14ac:dyDescent="0.2">
      <c r="A6" s="1202" t="s">
        <v>103</v>
      </c>
      <c r="B6" s="1202"/>
      <c r="C6" s="89">
        <v>2</v>
      </c>
      <c r="D6" s="1207"/>
      <c r="E6" s="1207"/>
      <c r="F6" s="11"/>
      <c r="G6" s="94"/>
      <c r="H6" s="94"/>
    </row>
    <row r="7" spans="1:8" x14ac:dyDescent="0.2">
      <c r="A7" s="1208" t="s">
        <v>21</v>
      </c>
      <c r="B7" s="1208"/>
      <c r="C7" s="305"/>
      <c r="D7" s="1209"/>
      <c r="E7" s="1209"/>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06" t="s">
        <v>624</v>
      </c>
      <c r="D9" s="1201"/>
      <c r="E9" s="1201"/>
      <c r="F9" s="1201"/>
      <c r="G9" s="95"/>
      <c r="H9" s="95"/>
    </row>
    <row r="10" spans="1:8" ht="26.25" customHeight="1" thickBot="1" x14ac:dyDescent="0.25">
      <c r="A10" s="1213" t="s">
        <v>379</v>
      </c>
      <c r="B10" s="1213"/>
      <c r="C10" s="1213"/>
      <c r="D10" s="1213"/>
      <c r="E10" s="1213"/>
      <c r="F10" s="1213"/>
      <c r="G10" s="1200"/>
      <c r="H10" s="1200"/>
    </row>
    <row r="11" spans="1:8" s="6" customFormat="1" ht="23.25" thickBot="1" x14ac:dyDescent="0.25">
      <c r="A11" s="3" t="s">
        <v>380</v>
      </c>
      <c r="B11" s="4" t="s">
        <v>381</v>
      </c>
      <c r="C11" s="57" t="s">
        <v>319</v>
      </c>
      <c r="D11" s="57" t="s">
        <v>382</v>
      </c>
      <c r="E11" s="5" t="s">
        <v>320</v>
      </c>
      <c r="F11" s="56"/>
    </row>
    <row r="12" spans="1:8" s="8" customFormat="1" x14ac:dyDescent="0.2">
      <c r="A12" s="60" t="s">
        <v>530</v>
      </c>
      <c r="B12" s="60" t="s">
        <v>529</v>
      </c>
      <c r="C12" s="18" t="s">
        <v>531</v>
      </c>
      <c r="D12" s="60" t="s">
        <v>416</v>
      </c>
      <c r="E12" s="61" t="s">
        <v>644</v>
      </c>
      <c r="F12" s="83"/>
    </row>
    <row r="13" spans="1:8" s="8" customFormat="1" x14ac:dyDescent="0.2">
      <c r="A13" s="60" t="s">
        <v>532</v>
      </c>
      <c r="B13" s="60" t="s">
        <v>59</v>
      </c>
      <c r="C13" s="18" t="s">
        <v>587</v>
      </c>
      <c r="D13" s="60" t="s">
        <v>630</v>
      </c>
      <c r="E13" s="61">
        <v>38754</v>
      </c>
      <c r="F13" s="83"/>
    </row>
    <row r="14" spans="1:8" s="8" customFormat="1" ht="22.5" x14ac:dyDescent="0.2">
      <c r="A14" s="60" t="s">
        <v>511</v>
      </c>
      <c r="B14" s="60" t="s">
        <v>59</v>
      </c>
      <c r="C14" s="18" t="s">
        <v>512</v>
      </c>
      <c r="D14" s="60" t="s">
        <v>630</v>
      </c>
      <c r="E14" s="61">
        <v>41153</v>
      </c>
      <c r="F14" s="83"/>
    </row>
    <row r="15" spans="1:8" s="8" customFormat="1" ht="22.5" x14ac:dyDescent="0.2">
      <c r="A15" s="60" t="s">
        <v>533</v>
      </c>
      <c r="B15" s="60" t="s">
        <v>59</v>
      </c>
      <c r="C15" s="18" t="s">
        <v>623</v>
      </c>
      <c r="D15" s="60" t="s">
        <v>630</v>
      </c>
      <c r="E15" s="61">
        <v>38260</v>
      </c>
      <c r="F15" s="83"/>
    </row>
    <row r="16" spans="1:8" s="8" customFormat="1" x14ac:dyDescent="0.2">
      <c r="A16" s="9"/>
      <c r="B16" s="9"/>
      <c r="C16" s="9"/>
      <c r="D16" s="9"/>
      <c r="E16" s="9"/>
      <c r="F16" s="10"/>
    </row>
    <row r="17" spans="1:9" ht="13.5" thickBot="1" x14ac:dyDescent="0.25">
      <c r="A17" s="1213" t="s">
        <v>394</v>
      </c>
      <c r="B17" s="1213"/>
      <c r="C17" s="1213"/>
      <c r="D17" s="1213"/>
      <c r="E17" s="1213"/>
      <c r="F17" s="1213"/>
      <c r="G17" s="1200"/>
      <c r="H17" s="1200"/>
    </row>
    <row r="18" spans="1:9" s="6" customFormat="1" ht="13.5" thickBot="1" x14ac:dyDescent="0.25">
      <c r="A18" s="3" t="s">
        <v>380</v>
      </c>
      <c r="B18" s="4" t="s">
        <v>381</v>
      </c>
      <c r="C18" s="5" t="s">
        <v>319</v>
      </c>
      <c r="D18" s="56"/>
      <c r="E18" s="56"/>
      <c r="G18" s="102"/>
      <c r="H18" s="102"/>
      <c r="I18" s="102"/>
    </row>
    <row r="19" spans="1:9" s="8" customFormat="1" x14ac:dyDescent="0.2">
      <c r="A19" s="60"/>
      <c r="B19" s="81"/>
      <c r="C19" s="16"/>
      <c r="D19" s="62"/>
      <c r="E19" s="63"/>
      <c r="G19" s="102"/>
      <c r="H19" s="102"/>
      <c r="I19" s="102"/>
    </row>
    <row r="20" spans="1:9" s="8" customFormat="1" x14ac:dyDescent="0.2">
      <c r="A20" s="60"/>
      <c r="B20" s="81"/>
      <c r="C20" s="16"/>
      <c r="D20" s="62"/>
      <c r="E20" s="63"/>
      <c r="G20" s="102"/>
      <c r="H20" s="102"/>
      <c r="I20" s="102"/>
    </row>
    <row r="21" spans="1:9" s="8" customFormat="1" x14ac:dyDescent="0.2">
      <c r="A21" s="9"/>
      <c r="B21" s="9"/>
      <c r="C21" s="9"/>
      <c r="D21" s="9"/>
      <c r="E21" s="9"/>
      <c r="F21" s="10"/>
    </row>
    <row r="22" spans="1:9" s="6" customFormat="1" x14ac:dyDescent="0.2">
      <c r="A22" s="1201" t="s">
        <v>358</v>
      </c>
      <c r="B22" s="1201"/>
      <c r="C22" s="1201"/>
      <c r="D22" s="1201"/>
      <c r="E22" s="1201"/>
      <c r="F22" s="1201"/>
      <c r="G22" s="1200"/>
      <c r="H22" s="1200"/>
    </row>
    <row r="23" spans="1:9" x14ac:dyDescent="0.2">
      <c r="A23" s="1207"/>
      <c r="B23" s="1207"/>
      <c r="C23" s="11"/>
      <c r="D23" s="1207"/>
      <c r="E23" s="1207"/>
      <c r="F23" s="11"/>
    </row>
    <row r="24" spans="1:9" x14ac:dyDescent="0.2">
      <c r="A24" s="1207"/>
      <c r="B24" s="1207"/>
      <c r="C24" s="11"/>
      <c r="D24" s="1207"/>
      <c r="E24" s="1207"/>
      <c r="F24" s="11"/>
      <c r="G24" s="94"/>
      <c r="H24" s="94"/>
    </row>
    <row r="25" spans="1:9" s="12" customFormat="1" ht="18" customHeight="1" x14ac:dyDescent="0.2">
      <c r="A25" s="1219" t="s">
        <v>3023</v>
      </c>
      <c r="B25" s="1219"/>
      <c r="C25" s="1219"/>
      <c r="D25" s="1219"/>
      <c r="E25" s="1219"/>
      <c r="F25" s="1219"/>
    </row>
    <row r="26" spans="1:9" ht="31.5" customHeight="1" x14ac:dyDescent="0.2">
      <c r="A26" s="1201" t="s">
        <v>508</v>
      </c>
      <c r="B26" s="1201"/>
      <c r="C26" s="1201"/>
      <c r="E26" s="13" t="s">
        <v>516</v>
      </c>
      <c r="F26" s="6">
        <v>21</v>
      </c>
      <c r="G26" s="1200"/>
      <c r="H26" s="1200"/>
    </row>
    <row r="27" spans="1:9" s="6" customFormat="1" ht="24.75" customHeight="1" x14ac:dyDescent="0.2">
      <c r="A27" s="311" t="s">
        <v>517</v>
      </c>
      <c r="B27" s="311" t="s">
        <v>661</v>
      </c>
      <c r="C27" s="312" t="s">
        <v>105</v>
      </c>
      <c r="D27" s="312" t="s">
        <v>57</v>
      </c>
      <c r="E27" s="313" t="s">
        <v>119</v>
      </c>
      <c r="F27" s="56"/>
      <c r="G27" s="56"/>
      <c r="H27" s="56"/>
    </row>
    <row r="28" spans="1:9" s="268" customFormat="1" ht="41.25" customHeight="1" x14ac:dyDescent="0.15">
      <c r="A28" s="1058" t="s">
        <v>3036</v>
      </c>
      <c r="B28" s="1058" t="s">
        <v>3024</v>
      </c>
      <c r="C28" s="1059" t="s">
        <v>3049</v>
      </c>
      <c r="D28" s="1056" t="s">
        <v>631</v>
      </c>
      <c r="E28" s="1056" t="s">
        <v>1319</v>
      </c>
      <c r="F28" s="266"/>
      <c r="G28" s="267"/>
      <c r="H28" s="267"/>
    </row>
    <row r="29" spans="1:9" s="268" customFormat="1" ht="30" customHeight="1" x14ac:dyDescent="0.15">
      <c r="A29" s="1058" t="s">
        <v>3037</v>
      </c>
      <c r="B29" s="1058" t="s">
        <v>3025</v>
      </c>
      <c r="C29" s="1059" t="s">
        <v>3050</v>
      </c>
      <c r="D29" s="1056" t="s">
        <v>631</v>
      </c>
      <c r="E29" s="1056" t="s">
        <v>1317</v>
      </c>
      <c r="F29" s="266"/>
      <c r="G29" s="267"/>
      <c r="H29" s="267"/>
    </row>
    <row r="30" spans="1:9" s="268" customFormat="1" ht="40.5" customHeight="1" x14ac:dyDescent="0.15">
      <c r="A30" s="1058" t="s">
        <v>3038</v>
      </c>
      <c r="B30" s="1058" t="s">
        <v>3026</v>
      </c>
      <c r="C30" s="1059" t="s">
        <v>3051</v>
      </c>
      <c r="D30" s="1056" t="s">
        <v>631</v>
      </c>
      <c r="E30" s="1056" t="s">
        <v>1317</v>
      </c>
      <c r="F30" s="269"/>
      <c r="G30" s="267"/>
      <c r="H30" s="267"/>
    </row>
    <row r="31" spans="1:9" s="268" customFormat="1" ht="18.75" customHeight="1" x14ac:dyDescent="0.15">
      <c r="A31" s="1058" t="s">
        <v>1128</v>
      </c>
      <c r="B31" s="1058" t="s">
        <v>1127</v>
      </c>
      <c r="C31" s="1059" t="s">
        <v>1129</v>
      </c>
      <c r="D31" s="1056" t="s">
        <v>361</v>
      </c>
      <c r="E31" s="1056" t="s">
        <v>1318</v>
      </c>
      <c r="F31" s="269"/>
      <c r="G31" s="267"/>
      <c r="H31" s="267"/>
    </row>
    <row r="32" spans="1:9" s="268" customFormat="1" ht="23.25" customHeight="1" x14ac:dyDescent="0.15">
      <c r="A32" s="1058" t="s">
        <v>3039</v>
      </c>
      <c r="B32" s="1058" t="s">
        <v>3027</v>
      </c>
      <c r="C32" s="1059" t="s">
        <v>3052</v>
      </c>
      <c r="D32" s="1056" t="s">
        <v>49</v>
      </c>
      <c r="E32" s="1056" t="s">
        <v>1317</v>
      </c>
      <c r="F32" s="269"/>
      <c r="G32" s="267"/>
      <c r="H32" s="267"/>
    </row>
    <row r="33" spans="1:8" s="268" customFormat="1" ht="38.25" customHeight="1" x14ac:dyDescent="0.15">
      <c r="A33" s="1058" t="s">
        <v>1067</v>
      </c>
      <c r="B33" s="1058" t="s">
        <v>1066</v>
      </c>
      <c r="C33" s="1059" t="s">
        <v>1068</v>
      </c>
      <c r="D33" s="1056" t="s">
        <v>49</v>
      </c>
      <c r="E33" s="1056" t="s">
        <v>1318</v>
      </c>
      <c r="F33" s="269"/>
      <c r="G33" s="267"/>
      <c r="H33" s="267"/>
    </row>
    <row r="34" spans="1:8" s="268" customFormat="1" ht="28.5" customHeight="1" x14ac:dyDescent="0.15">
      <c r="A34" s="1058" t="s">
        <v>3040</v>
      </c>
      <c r="B34" s="1058" t="s">
        <v>3028</v>
      </c>
      <c r="C34" s="1059" t="s">
        <v>3053</v>
      </c>
      <c r="D34" s="1056" t="s">
        <v>49</v>
      </c>
      <c r="E34" s="1056" t="s">
        <v>1317</v>
      </c>
      <c r="F34" s="269"/>
      <c r="G34" s="267"/>
      <c r="H34" s="267"/>
    </row>
    <row r="35" spans="1:8" s="268" customFormat="1" ht="24" customHeight="1" x14ac:dyDescent="0.15">
      <c r="A35" s="1058" t="s">
        <v>3041</v>
      </c>
      <c r="B35" s="1058" t="s">
        <v>3029</v>
      </c>
      <c r="C35" s="1059" t="s">
        <v>3054</v>
      </c>
      <c r="D35" s="1056" t="s">
        <v>49</v>
      </c>
      <c r="E35" s="1056" t="s">
        <v>1317</v>
      </c>
      <c r="F35" s="269"/>
      <c r="G35" s="267"/>
      <c r="H35" s="267"/>
    </row>
    <row r="36" spans="1:8" s="268" customFormat="1" ht="31.5" customHeight="1" x14ac:dyDescent="0.15">
      <c r="A36" s="1058" t="s">
        <v>3042</v>
      </c>
      <c r="B36" s="1058" t="s">
        <v>3030</v>
      </c>
      <c r="C36" s="1059" t="s">
        <v>3055</v>
      </c>
      <c r="D36" s="1056" t="s">
        <v>49</v>
      </c>
      <c r="E36" s="1056" t="s">
        <v>1317</v>
      </c>
      <c r="F36" s="269"/>
      <c r="G36" s="267"/>
      <c r="H36" s="267"/>
    </row>
    <row r="37" spans="1:8" s="268" customFormat="1" ht="31.5" customHeight="1" x14ac:dyDescent="0.15">
      <c r="A37" s="1058" t="s">
        <v>3043</v>
      </c>
      <c r="B37" s="1058" t="s">
        <v>3031</v>
      </c>
      <c r="C37" s="1059" t="s">
        <v>3056</v>
      </c>
      <c r="D37" s="1056" t="s">
        <v>632</v>
      </c>
      <c r="E37" s="1056" t="s">
        <v>1317</v>
      </c>
      <c r="F37" s="269"/>
      <c r="G37" s="267"/>
      <c r="H37" s="267"/>
    </row>
    <row r="38" spans="1:8" s="268" customFormat="1" ht="23.25" customHeight="1" x14ac:dyDescent="0.15">
      <c r="A38" s="1058" t="s">
        <v>3044</v>
      </c>
      <c r="B38" s="1058" t="s">
        <v>3032</v>
      </c>
      <c r="C38" s="1059" t="s">
        <v>3057</v>
      </c>
      <c r="D38" s="1056" t="s">
        <v>632</v>
      </c>
      <c r="E38" s="1056" t="s">
        <v>1317</v>
      </c>
      <c r="F38" s="269"/>
      <c r="G38" s="267"/>
      <c r="H38" s="267"/>
    </row>
    <row r="39" spans="1:8" s="268" customFormat="1" ht="30" customHeight="1" x14ac:dyDescent="0.15">
      <c r="A39" s="1058" t="s">
        <v>3045</v>
      </c>
      <c r="B39" s="1058" t="s">
        <v>3033</v>
      </c>
      <c r="C39" s="1059" t="s">
        <v>3058</v>
      </c>
      <c r="D39" s="1056" t="s">
        <v>632</v>
      </c>
      <c r="E39" s="1056" t="s">
        <v>1317</v>
      </c>
      <c r="F39" s="269"/>
      <c r="G39" s="267"/>
      <c r="H39" s="267"/>
    </row>
    <row r="40" spans="1:8" s="268" customFormat="1" ht="19.5" customHeight="1" x14ac:dyDescent="0.15">
      <c r="A40" s="1058" t="s">
        <v>3046</v>
      </c>
      <c r="B40" s="1058" t="s">
        <v>1315</v>
      </c>
      <c r="C40" s="1059" t="s">
        <v>1316</v>
      </c>
      <c r="D40" s="1056" t="s">
        <v>632</v>
      </c>
      <c r="E40" s="1056" t="s">
        <v>1317</v>
      </c>
      <c r="F40" s="269"/>
      <c r="G40" s="267"/>
      <c r="H40" s="267"/>
    </row>
    <row r="41" spans="1:8" s="302" customFormat="1" ht="32.25" customHeight="1" x14ac:dyDescent="0.15">
      <c r="A41" s="1058" t="s">
        <v>3047</v>
      </c>
      <c r="B41" s="1058" t="s">
        <v>3034</v>
      </c>
      <c r="C41" s="1059" t="s">
        <v>3059</v>
      </c>
      <c r="D41" s="1056" t="s">
        <v>670</v>
      </c>
      <c r="E41" s="1056" t="s">
        <v>1317</v>
      </c>
      <c r="F41" s="301"/>
      <c r="G41" s="267"/>
      <c r="H41" s="267"/>
    </row>
    <row r="42" spans="1:8" ht="24.75" customHeight="1" x14ac:dyDescent="0.15">
      <c r="A42" s="1058" t="s">
        <v>3048</v>
      </c>
      <c r="B42" s="1058" t="s">
        <v>3035</v>
      </c>
      <c r="C42" s="1059" t="s">
        <v>3060</v>
      </c>
      <c r="D42" s="1056" t="s">
        <v>670</v>
      </c>
      <c r="E42" s="1056" t="s">
        <v>1317</v>
      </c>
      <c r="F42" s="270"/>
      <c r="G42" s="7"/>
      <c r="H42" s="7"/>
    </row>
    <row r="43" spans="1:8" ht="18" customHeight="1" x14ac:dyDescent="0.2">
      <c r="A43" s="1060" t="s">
        <v>3066</v>
      </c>
      <c r="B43" s="1060" t="s">
        <v>3061</v>
      </c>
      <c r="C43" s="1061" t="s">
        <v>3071</v>
      </c>
      <c r="D43" s="1057" t="s">
        <v>632</v>
      </c>
      <c r="E43" s="710" t="s">
        <v>1321</v>
      </c>
      <c r="F43" s="84"/>
      <c r="G43" s="7"/>
      <c r="H43" s="7"/>
    </row>
    <row r="44" spans="1:8" ht="24.75" customHeight="1" x14ac:dyDescent="0.2">
      <c r="A44" s="1062" t="s">
        <v>3067</v>
      </c>
      <c r="B44" s="1062" t="s">
        <v>3062</v>
      </c>
      <c r="C44" s="937" t="s">
        <v>3072</v>
      </c>
      <c r="D44" s="710" t="s">
        <v>632</v>
      </c>
      <c r="E44" s="710" t="s">
        <v>1321</v>
      </c>
      <c r="F44" s="84"/>
      <c r="G44" s="7"/>
      <c r="H44" s="7"/>
    </row>
    <row r="45" spans="1:8" ht="37.5" customHeight="1" x14ac:dyDescent="0.2">
      <c r="A45" s="1062" t="s">
        <v>3068</v>
      </c>
      <c r="B45" s="1062" t="s">
        <v>3063</v>
      </c>
      <c r="C45" s="937" t="s">
        <v>3073</v>
      </c>
      <c r="D45" s="710" t="s">
        <v>670</v>
      </c>
      <c r="E45" s="710" t="s">
        <v>1321</v>
      </c>
      <c r="F45" s="84"/>
      <c r="G45" s="7"/>
      <c r="H45" s="7"/>
    </row>
    <row r="46" spans="1:8" ht="38.25" customHeight="1" x14ac:dyDescent="0.2">
      <c r="A46" s="1062" t="s">
        <v>3069</v>
      </c>
      <c r="B46" s="1062" t="s">
        <v>3064</v>
      </c>
      <c r="C46" s="937" t="s">
        <v>3074</v>
      </c>
      <c r="D46" s="710" t="s">
        <v>670</v>
      </c>
      <c r="E46" s="710" t="s">
        <v>1321</v>
      </c>
      <c r="F46" s="84"/>
      <c r="G46" s="7"/>
      <c r="H46" s="7"/>
    </row>
    <row r="47" spans="1:8" ht="31.5" customHeight="1" x14ac:dyDescent="0.2">
      <c r="A47" s="1062" t="s">
        <v>3070</v>
      </c>
      <c r="B47" s="1062" t="s">
        <v>3065</v>
      </c>
      <c r="C47" s="937" t="s">
        <v>3075</v>
      </c>
      <c r="D47" s="710" t="s">
        <v>670</v>
      </c>
      <c r="E47" s="710" t="s">
        <v>1321</v>
      </c>
      <c r="F47" s="84"/>
      <c r="G47" s="7"/>
      <c r="H47" s="7"/>
    </row>
    <row r="48" spans="1:8" ht="33" customHeight="1" x14ac:dyDescent="0.2">
      <c r="A48" s="1062" t="s">
        <v>1320</v>
      </c>
      <c r="B48" s="1062" t="s">
        <v>1130</v>
      </c>
      <c r="C48" s="937" t="s">
        <v>3076</v>
      </c>
      <c r="D48" s="710" t="s">
        <v>670</v>
      </c>
      <c r="E48" s="710" t="s">
        <v>1321</v>
      </c>
      <c r="F48" s="84"/>
      <c r="G48" s="7"/>
      <c r="H48" s="7"/>
    </row>
    <row r="49" spans="1:8" x14ac:dyDescent="0.2">
      <c r="A49" s="21"/>
      <c r="B49" s="21"/>
      <c r="C49" s="20"/>
      <c r="D49" s="21"/>
      <c r="E49" s="21"/>
      <c r="F49" s="21"/>
    </row>
    <row r="50" spans="1:8" x14ac:dyDescent="0.2">
      <c r="A50" s="1202"/>
      <c r="B50" s="1202"/>
      <c r="C50" s="22"/>
      <c r="D50" s="1207"/>
      <c r="E50" s="1207"/>
      <c r="F50" s="11"/>
    </row>
    <row r="51" spans="1:8" ht="31.5" customHeight="1" thickBot="1" x14ac:dyDescent="0.25">
      <c r="A51" s="1199" t="s">
        <v>120</v>
      </c>
      <c r="B51" s="1199"/>
      <c r="C51" s="1199"/>
      <c r="D51" s="115"/>
      <c r="E51" s="116" t="s">
        <v>516</v>
      </c>
      <c r="F51" s="6">
        <f>+COUNT(B53:B55)</f>
        <v>0</v>
      </c>
      <c r="G51" s="14"/>
    </row>
    <row r="52" spans="1:8" s="23" customFormat="1" ht="12" thickBot="1" x14ac:dyDescent="0.25">
      <c r="A52" s="3" t="s">
        <v>517</v>
      </c>
      <c r="B52" s="15" t="s">
        <v>121</v>
      </c>
      <c r="C52" s="15" t="s">
        <v>105</v>
      </c>
      <c r="D52" s="113" t="s">
        <v>122</v>
      </c>
      <c r="E52" s="114" t="s">
        <v>123</v>
      </c>
      <c r="F52" s="43" t="s">
        <v>124</v>
      </c>
      <c r="G52" s="43" t="s">
        <v>125</v>
      </c>
      <c r="H52" s="44" t="s">
        <v>381</v>
      </c>
    </row>
    <row r="53" spans="1:8" s="24" customFormat="1" ht="11.25" x14ac:dyDescent="0.2">
      <c r="A53" s="16"/>
      <c r="B53" s="16"/>
      <c r="C53" s="16"/>
      <c r="D53" s="45"/>
      <c r="E53" s="45"/>
      <c r="F53" s="45"/>
      <c r="G53" s="45"/>
      <c r="H53" s="45"/>
    </row>
    <row r="54" spans="1:8" s="24" customFormat="1" ht="11.25" x14ac:dyDescent="0.2">
      <c r="A54" s="18"/>
      <c r="B54" s="18"/>
      <c r="C54" s="18"/>
      <c r="D54" s="45"/>
      <c r="E54" s="45"/>
      <c r="F54" s="45"/>
      <c r="G54" s="45"/>
      <c r="H54" s="45"/>
    </row>
    <row r="55" spans="1:8" s="24" customFormat="1" ht="12" thickBot="1" x14ac:dyDescent="0.25">
      <c r="A55" s="25"/>
      <c r="B55" s="25"/>
      <c r="C55" s="25"/>
      <c r="D55" s="45"/>
      <c r="E55" s="45"/>
      <c r="F55" s="45"/>
      <c r="G55" s="45"/>
      <c r="H55" s="45"/>
    </row>
    <row r="56" spans="1:8" s="24" customFormat="1" thickBot="1" x14ac:dyDescent="0.25">
      <c r="A56" s="26" t="s">
        <v>126</v>
      </c>
      <c r="B56" s="27">
        <f>SUM(B54:B55)</f>
        <v>0</v>
      </c>
      <c r="C56" s="55">
        <f>SUM(D56:H56)</f>
        <v>0</v>
      </c>
      <c r="D56" s="46"/>
      <c r="E56" s="46"/>
      <c r="F56" s="46"/>
      <c r="G56" s="46"/>
      <c r="H56" s="47"/>
    </row>
    <row r="57" spans="1:8" s="24" customFormat="1" ht="11.25" x14ac:dyDescent="0.2">
      <c r="A57" s="23"/>
      <c r="C57" s="23"/>
      <c r="D57" s="48"/>
      <c r="E57" s="48"/>
      <c r="F57" s="48"/>
      <c r="G57" s="48"/>
      <c r="H57" s="48"/>
    </row>
    <row r="58" spans="1:8" x14ac:dyDescent="0.2">
      <c r="A58" s="1202"/>
      <c r="B58" s="1202"/>
      <c r="C58" s="22"/>
      <c r="D58" s="1204"/>
      <c r="E58" s="1204"/>
      <c r="F58" s="49"/>
      <c r="G58" s="50"/>
      <c r="H58" s="50"/>
    </row>
    <row r="59" spans="1:8" ht="31.5" customHeight="1" thickBot="1" x14ac:dyDescent="0.25">
      <c r="A59" s="1229" t="s">
        <v>95</v>
      </c>
      <c r="B59" s="1229"/>
      <c r="C59" s="1229"/>
      <c r="D59" s="51"/>
      <c r="E59" s="52" t="s">
        <v>516</v>
      </c>
      <c r="F59" s="6">
        <f>+COUNT(B61:B62)</f>
        <v>0</v>
      </c>
      <c r="G59" s="53"/>
      <c r="H59" s="50"/>
    </row>
    <row r="60" spans="1:8" s="23" customFormat="1" ht="11.25" x14ac:dyDescent="0.2">
      <c r="A60" s="66" t="s">
        <v>517</v>
      </c>
      <c r="B60" s="68" t="s">
        <v>121</v>
      </c>
      <c r="C60" s="68" t="s">
        <v>105</v>
      </c>
      <c r="D60" s="125" t="s">
        <v>122</v>
      </c>
      <c r="E60" s="126" t="s">
        <v>123</v>
      </c>
      <c r="F60" s="126" t="s">
        <v>124</v>
      </c>
      <c r="G60" s="126" t="s">
        <v>125</v>
      </c>
      <c r="H60" s="127" t="s">
        <v>381</v>
      </c>
    </row>
    <row r="61" spans="1:8" s="24" customFormat="1" ht="11.25" x14ac:dyDescent="0.15">
      <c r="A61" s="310"/>
      <c r="B61" s="309"/>
      <c r="C61" s="314"/>
      <c r="D61" s="315"/>
      <c r="E61" s="315"/>
      <c r="F61" s="315"/>
      <c r="G61" s="315"/>
      <c r="H61" s="315"/>
    </row>
    <row r="62" spans="1:8" s="24" customFormat="1" ht="11.25" x14ac:dyDescent="0.2">
      <c r="A62" s="309"/>
      <c r="B62" s="309"/>
      <c r="C62" s="309"/>
      <c r="D62" s="315"/>
      <c r="E62" s="315"/>
      <c r="F62" s="315"/>
      <c r="G62" s="315"/>
      <c r="H62" s="315"/>
    </row>
    <row r="63" spans="1:8" s="24" customFormat="1" thickBot="1" x14ac:dyDescent="0.25">
      <c r="A63" s="106" t="s">
        <v>126</v>
      </c>
      <c r="B63" s="107">
        <f>SUM(B61:B62)</f>
        <v>0</v>
      </c>
      <c r="C63" s="108">
        <f>SUM(D63:H63)</f>
        <v>0</v>
      </c>
      <c r="D63" s="109"/>
      <c r="E63" s="109"/>
      <c r="F63" s="109"/>
      <c r="G63" s="109"/>
      <c r="H63" s="110"/>
    </row>
    <row r="64" spans="1:8" s="24" customFormat="1" ht="11.25" x14ac:dyDescent="0.2">
      <c r="A64" s="23"/>
      <c r="C64" s="23"/>
      <c r="D64" s="48"/>
      <c r="E64" s="48"/>
      <c r="F64" s="48"/>
      <c r="G64" s="48"/>
      <c r="H64" s="48"/>
    </row>
    <row r="65" spans="1:9" x14ac:dyDescent="0.2">
      <c r="A65" s="1202"/>
      <c r="B65" s="1202"/>
      <c r="C65" s="22"/>
      <c r="D65" s="1204"/>
      <c r="E65" s="1204"/>
      <c r="F65" s="49"/>
      <c r="G65" s="50"/>
      <c r="H65" s="50"/>
    </row>
    <row r="66" spans="1:9" ht="31.5" customHeight="1" thickBot="1" x14ac:dyDescent="0.25">
      <c r="A66" s="1199" t="s">
        <v>305</v>
      </c>
      <c r="B66" s="1199"/>
      <c r="C66" s="1199"/>
      <c r="D66" s="54"/>
      <c r="E66" s="52" t="s">
        <v>516</v>
      </c>
      <c r="F66" s="6">
        <f>+COUNT(B68:B69)</f>
        <v>0</v>
      </c>
      <c r="G66" s="1198"/>
      <c r="H66" s="1198"/>
    </row>
    <row r="67" spans="1:9" s="23" customFormat="1" ht="11.25" x14ac:dyDescent="0.2">
      <c r="A67" s="66" t="s">
        <v>517</v>
      </c>
      <c r="B67" s="68" t="s">
        <v>121</v>
      </c>
      <c r="C67" s="68" t="s">
        <v>105</v>
      </c>
      <c r="D67" s="125" t="s">
        <v>122</v>
      </c>
      <c r="E67" s="126" t="s">
        <v>123</v>
      </c>
      <c r="F67" s="126" t="s">
        <v>124</v>
      </c>
      <c r="G67" s="126" t="s">
        <v>125</v>
      </c>
      <c r="H67" s="127" t="s">
        <v>381</v>
      </c>
    </row>
    <row r="68" spans="1:9" s="62" customFormat="1" ht="11.25" x14ac:dyDescent="0.2">
      <c r="A68" s="60"/>
      <c r="B68" s="124"/>
      <c r="C68" s="72"/>
      <c r="D68" s="316"/>
      <c r="E68" s="316"/>
      <c r="F68" s="316"/>
      <c r="G68" s="316"/>
      <c r="H68" s="316"/>
    </row>
    <row r="69" spans="1:9" s="24" customFormat="1" ht="11.25" x14ac:dyDescent="0.2">
      <c r="A69" s="18"/>
      <c r="B69" s="19"/>
      <c r="C69" s="72"/>
      <c r="D69" s="105"/>
      <c r="E69" s="105"/>
      <c r="F69" s="105"/>
      <c r="G69" s="105"/>
      <c r="H69" s="105"/>
    </row>
    <row r="70" spans="1:9" s="24" customFormat="1" thickBot="1" x14ac:dyDescent="0.25">
      <c r="A70" s="106" t="s">
        <v>126</v>
      </c>
      <c r="B70" s="122">
        <f>SUM(B68:B69)</f>
        <v>0</v>
      </c>
      <c r="C70" s="123">
        <f>SUM(D70:H70)</f>
        <v>0</v>
      </c>
      <c r="D70" s="121">
        <f>SUM(D68:D69)</f>
        <v>0</v>
      </c>
      <c r="E70" s="121">
        <f>SUM(E68:E69)</f>
        <v>0</v>
      </c>
      <c r="F70" s="121">
        <f>SUM(F68:F69)</f>
        <v>0</v>
      </c>
      <c r="G70" s="121">
        <f>SUM(G68:G69)</f>
        <v>0</v>
      </c>
      <c r="H70" s="121">
        <f>SUM(H68:H69)</f>
        <v>0</v>
      </c>
      <c r="I70" s="120"/>
    </row>
    <row r="71" spans="1:9" x14ac:dyDescent="0.2">
      <c r="A71" s="1202"/>
      <c r="B71" s="1202"/>
      <c r="C71" s="20"/>
      <c r="D71" s="1203"/>
      <c r="E71" s="1203"/>
      <c r="F71" s="1203"/>
      <c r="G71" s="50"/>
      <c r="H71" s="50"/>
    </row>
    <row r="72" spans="1:9" x14ac:dyDescent="0.2">
      <c r="A72" s="21"/>
      <c r="B72" s="21"/>
      <c r="C72" s="22"/>
      <c r="D72" s="49"/>
      <c r="E72" s="49"/>
      <c r="F72" s="49"/>
      <c r="G72" s="50"/>
      <c r="H72" s="50"/>
    </row>
    <row r="73" spans="1:9" ht="31.5" customHeight="1" thickBot="1" x14ac:dyDescent="0.25">
      <c r="A73" s="1199" t="s">
        <v>306</v>
      </c>
      <c r="B73" s="1199"/>
      <c r="C73" s="1199"/>
      <c r="D73" s="49"/>
      <c r="E73" s="52" t="s">
        <v>516</v>
      </c>
      <c r="F73" s="6">
        <v>11</v>
      </c>
      <c r="G73" s="1198"/>
      <c r="H73" s="1198"/>
    </row>
    <row r="74" spans="1:9" s="24" customFormat="1" ht="12" thickBot="1" x14ac:dyDescent="0.25">
      <c r="A74" s="3" t="s">
        <v>517</v>
      </c>
      <c r="B74" s="28" t="s">
        <v>121</v>
      </c>
      <c r="C74" s="15" t="s">
        <v>307</v>
      </c>
      <c r="D74" s="42" t="s">
        <v>122</v>
      </c>
      <c r="E74" s="43" t="s">
        <v>123</v>
      </c>
      <c r="F74" s="43" t="s">
        <v>124</v>
      </c>
      <c r="G74" s="43" t="s">
        <v>125</v>
      </c>
      <c r="H74" s="44" t="s">
        <v>381</v>
      </c>
    </row>
    <row r="75" spans="1:9" s="24" customFormat="1" ht="34.5" thickBot="1" x14ac:dyDescent="0.25">
      <c r="A75" s="673" t="s">
        <v>180</v>
      </c>
      <c r="B75" s="674">
        <v>161</v>
      </c>
      <c r="C75" s="675" t="s">
        <v>671</v>
      </c>
      <c r="D75" s="45"/>
      <c r="E75" s="45"/>
      <c r="F75" s="45"/>
      <c r="G75" s="45"/>
      <c r="H75" s="45"/>
    </row>
    <row r="76" spans="1:9" s="24" customFormat="1" ht="45.75" thickBot="1" x14ac:dyDescent="0.25">
      <c r="A76" s="676" t="s">
        <v>296</v>
      </c>
      <c r="B76" s="677">
        <v>31</v>
      </c>
      <c r="C76" s="678" t="s">
        <v>310</v>
      </c>
      <c r="D76" s="45"/>
      <c r="E76" s="45"/>
      <c r="F76" s="45"/>
      <c r="G76" s="45"/>
      <c r="H76" s="45"/>
    </row>
    <row r="77" spans="1:9" s="24" customFormat="1" ht="34.5" thickBot="1" x14ac:dyDescent="0.25">
      <c r="A77" s="676" t="s">
        <v>297</v>
      </c>
      <c r="B77" s="677">
        <v>63</v>
      </c>
      <c r="C77" s="678" t="s">
        <v>585</v>
      </c>
      <c r="D77" s="45"/>
      <c r="E77" s="45"/>
      <c r="F77" s="45"/>
      <c r="G77" s="45"/>
      <c r="H77" s="45"/>
    </row>
    <row r="78" spans="1:9" s="24" customFormat="1" ht="45.75" thickBot="1" x14ac:dyDescent="0.25">
      <c r="A78" s="676" t="s">
        <v>60</v>
      </c>
      <c r="B78" s="677">
        <v>37</v>
      </c>
      <c r="C78" s="678" t="s">
        <v>375</v>
      </c>
      <c r="D78" s="45"/>
      <c r="E78" s="45"/>
      <c r="F78" s="45"/>
      <c r="G78" s="45"/>
      <c r="H78" s="45"/>
    </row>
    <row r="79" spans="1:9" s="24" customFormat="1" ht="34.5" thickBot="1" x14ac:dyDescent="0.25">
      <c r="A79" s="676" t="s">
        <v>61</v>
      </c>
      <c r="B79" s="677">
        <v>73</v>
      </c>
      <c r="C79" s="678" t="s">
        <v>376</v>
      </c>
      <c r="D79" s="45"/>
      <c r="E79" s="45"/>
      <c r="F79" s="45"/>
      <c r="G79" s="45"/>
      <c r="H79" s="45"/>
    </row>
    <row r="80" spans="1:9" s="24" customFormat="1" ht="45.75" thickBot="1" x14ac:dyDescent="0.25">
      <c r="A80" s="676" t="s">
        <v>62</v>
      </c>
      <c r="B80" s="677">
        <v>68</v>
      </c>
      <c r="C80" s="678" t="s">
        <v>81</v>
      </c>
      <c r="D80" s="45"/>
      <c r="E80" s="45"/>
      <c r="F80" s="45"/>
      <c r="G80" s="45"/>
      <c r="H80" s="45"/>
    </row>
    <row r="81" spans="1:8" s="24" customFormat="1" ht="45.75" thickBot="1" x14ac:dyDescent="0.25">
      <c r="A81" s="676" t="s">
        <v>16</v>
      </c>
      <c r="B81" s="677">
        <v>38</v>
      </c>
      <c r="C81" s="678" t="s">
        <v>82</v>
      </c>
      <c r="D81" s="45"/>
      <c r="E81" s="45"/>
      <c r="F81" s="45"/>
      <c r="G81" s="45"/>
      <c r="H81" s="45"/>
    </row>
    <row r="82" spans="1:8" s="24" customFormat="1" ht="34.5" thickBot="1" x14ac:dyDescent="0.25">
      <c r="A82" s="676" t="s">
        <v>17</v>
      </c>
      <c r="B82" s="677">
        <v>93</v>
      </c>
      <c r="C82" s="678" t="s">
        <v>83</v>
      </c>
      <c r="D82" s="45"/>
      <c r="E82" s="45"/>
      <c r="F82" s="45"/>
      <c r="G82" s="45"/>
      <c r="H82" s="45"/>
    </row>
    <row r="83" spans="1:8" s="24" customFormat="1" ht="34.5" thickBot="1" x14ac:dyDescent="0.25">
      <c r="A83" s="676" t="s">
        <v>18</v>
      </c>
      <c r="B83" s="677">
        <v>67</v>
      </c>
      <c r="C83" s="678" t="s">
        <v>84</v>
      </c>
      <c r="D83" s="45"/>
      <c r="E83" s="45"/>
      <c r="F83" s="45"/>
      <c r="G83" s="45"/>
      <c r="H83" s="45"/>
    </row>
    <row r="84" spans="1:8" s="24" customFormat="1" ht="57" thickBot="1" x14ac:dyDescent="0.25">
      <c r="A84" s="676" t="s">
        <v>19</v>
      </c>
      <c r="B84" s="677">
        <v>21</v>
      </c>
      <c r="C84" s="678" t="s">
        <v>535</v>
      </c>
      <c r="D84" s="45"/>
      <c r="E84" s="45"/>
      <c r="F84" s="45"/>
      <c r="G84" s="45"/>
      <c r="H84" s="45"/>
    </row>
    <row r="85" spans="1:8" s="24" customFormat="1" ht="57" thickBot="1" x14ac:dyDescent="0.25">
      <c r="A85" s="676" t="s">
        <v>9</v>
      </c>
      <c r="B85" s="677">
        <v>48</v>
      </c>
      <c r="C85" s="679" t="s">
        <v>113</v>
      </c>
      <c r="D85" s="45"/>
      <c r="E85" s="45"/>
      <c r="F85" s="45"/>
      <c r="G85" s="45"/>
      <c r="H85" s="45"/>
    </row>
    <row r="86" spans="1:8" s="24" customFormat="1" ht="57" thickBot="1" x14ac:dyDescent="0.25">
      <c r="A86" s="676" t="s">
        <v>10</v>
      </c>
      <c r="B86" s="677">
        <v>41</v>
      </c>
      <c r="C86" s="680" t="s">
        <v>85</v>
      </c>
      <c r="D86" s="45"/>
      <c r="E86" s="45"/>
      <c r="F86" s="45"/>
      <c r="G86" s="45"/>
      <c r="H86" s="45"/>
    </row>
    <row r="87" spans="1:8" s="24" customFormat="1" thickBot="1" x14ac:dyDescent="0.25">
      <c r="A87" s="26" t="s">
        <v>126</v>
      </c>
      <c r="B87" s="27">
        <f>SUM(B75:B86)</f>
        <v>741</v>
      </c>
      <c r="C87" s="55">
        <f>SUM(D87:H87)</f>
        <v>0</v>
      </c>
      <c r="D87" s="46">
        <f>SUM(D75:D86)</f>
        <v>0</v>
      </c>
      <c r="E87" s="46">
        <f>SUM(E75:E86)</f>
        <v>0</v>
      </c>
      <c r="F87" s="46">
        <f>SUM(F75:F86)</f>
        <v>0</v>
      </c>
      <c r="G87" s="46">
        <f>SUM(G75:G86)</f>
        <v>0</v>
      </c>
      <c r="H87" s="47">
        <f>SUM(H75:H86)</f>
        <v>0</v>
      </c>
    </row>
    <row r="88" spans="1:8" x14ac:dyDescent="0.2">
      <c r="A88" s="21"/>
      <c r="B88" s="21"/>
      <c r="C88" s="22"/>
      <c r="D88" s="11"/>
      <c r="E88" s="11"/>
      <c r="F88" s="11"/>
    </row>
    <row r="89" spans="1:8" x14ac:dyDescent="0.2">
      <c r="A89" s="1202"/>
      <c r="B89" s="1202"/>
      <c r="C89" s="22"/>
      <c r="D89" s="1207"/>
      <c r="E89" s="1207"/>
      <c r="F89" s="11"/>
    </row>
    <row r="90" spans="1:8" s="12" customFormat="1" ht="18" customHeight="1" x14ac:dyDescent="0.2">
      <c r="A90" s="1219" t="s">
        <v>395</v>
      </c>
      <c r="B90" s="1219"/>
      <c r="C90" s="1219"/>
      <c r="D90" s="1219"/>
      <c r="E90" s="1219"/>
      <c r="F90" s="1219"/>
    </row>
    <row r="91" spans="1:8" ht="25.5" customHeight="1" thickBot="1" x14ac:dyDescent="0.25">
      <c r="A91" s="1207" t="s">
        <v>396</v>
      </c>
      <c r="B91" s="1207"/>
      <c r="C91" s="1207"/>
      <c r="D91" s="1207"/>
      <c r="E91" s="1207"/>
      <c r="F91" s="1207"/>
      <c r="G91" s="14"/>
    </row>
    <row r="92" spans="1:8" s="33" customFormat="1" ht="12" thickBot="1" x14ac:dyDescent="0.25">
      <c r="A92" s="1220" t="s">
        <v>397</v>
      </c>
      <c r="B92" s="1221"/>
      <c r="C92" s="31" t="s">
        <v>106</v>
      </c>
      <c r="D92" s="1221" t="s">
        <v>398</v>
      </c>
      <c r="E92" s="1221"/>
      <c r="F92" s="32" t="s">
        <v>399</v>
      </c>
    </row>
    <row r="93" spans="1:8" s="33" customFormat="1" ht="22.5" customHeight="1" thickBot="1" x14ac:dyDescent="0.25">
      <c r="A93" s="1214"/>
      <c r="B93" s="1215"/>
      <c r="C93" s="70"/>
      <c r="D93" s="1227"/>
      <c r="E93" s="1228"/>
      <c r="F93" s="35"/>
      <c r="G93" s="38"/>
      <c r="H93" s="38"/>
    </row>
    <row r="94" spans="1:8" s="33" customFormat="1" ht="22.5" customHeight="1" thickBot="1" x14ac:dyDescent="0.25">
      <c r="A94" s="1214"/>
      <c r="B94" s="1215"/>
      <c r="C94" s="74"/>
      <c r="D94" s="1226"/>
      <c r="E94" s="1226"/>
      <c r="F94" s="37"/>
      <c r="G94" s="38"/>
      <c r="H94" s="38"/>
    </row>
    <row r="95" spans="1:8" s="33" customFormat="1" ht="22.5" customHeight="1" x14ac:dyDescent="0.2">
      <c r="A95" s="1214"/>
      <c r="B95" s="1215"/>
      <c r="C95" s="74"/>
      <c r="D95" s="1216"/>
      <c r="E95" s="1217"/>
      <c r="F95" s="37"/>
      <c r="G95" s="38"/>
      <c r="H95" s="38"/>
    </row>
    <row r="96" spans="1:8" s="33" customFormat="1" ht="11.25" x14ac:dyDescent="0.2">
      <c r="A96" s="38"/>
      <c r="B96" s="38"/>
      <c r="C96" s="39"/>
      <c r="D96" s="40"/>
      <c r="E96" s="40"/>
      <c r="F96" s="40"/>
    </row>
    <row r="97" spans="1:7" x14ac:dyDescent="0.2">
      <c r="A97" s="1202"/>
      <c r="B97" s="1202"/>
      <c r="C97" s="22"/>
      <c r="D97" s="1207"/>
      <c r="E97" s="1207"/>
      <c r="F97" s="11"/>
    </row>
    <row r="98" spans="1:7" s="12" customFormat="1" ht="18" customHeight="1" x14ac:dyDescent="0.2">
      <c r="A98" s="1219" t="s">
        <v>312</v>
      </c>
      <c r="B98" s="1219"/>
      <c r="C98" s="1219"/>
      <c r="D98" s="1219"/>
      <c r="E98" s="1219"/>
      <c r="F98" s="1219"/>
    </row>
    <row r="99" spans="1:7" ht="27" customHeight="1" thickBot="1" x14ac:dyDescent="0.25">
      <c r="A99" s="1218" t="s">
        <v>313</v>
      </c>
      <c r="B99" s="1218"/>
      <c r="C99" s="1218"/>
      <c r="D99" s="1218"/>
      <c r="E99" s="1218"/>
      <c r="F99" s="1218"/>
      <c r="G99" s="14"/>
    </row>
    <row r="100" spans="1:7" s="33" customFormat="1" ht="12" thickBot="1" x14ac:dyDescent="0.25">
      <c r="A100" s="1220" t="s">
        <v>397</v>
      </c>
      <c r="B100" s="1221"/>
      <c r="C100" s="31" t="s">
        <v>106</v>
      </c>
      <c r="D100" s="1221" t="s">
        <v>398</v>
      </c>
      <c r="E100" s="1221"/>
      <c r="F100" s="32" t="s">
        <v>399</v>
      </c>
    </row>
    <row r="101" spans="1:7" s="33" customFormat="1" ht="11.25" x14ac:dyDescent="0.2">
      <c r="A101" s="1223"/>
      <c r="B101" s="1223"/>
      <c r="C101" s="34"/>
      <c r="D101" s="1224"/>
      <c r="E101" s="1224"/>
      <c r="F101" s="35"/>
    </row>
    <row r="102" spans="1:7" s="33" customFormat="1" ht="11.25" x14ac:dyDescent="0.2">
      <c r="A102" s="1225"/>
      <c r="B102" s="1225"/>
      <c r="C102" s="36"/>
      <c r="D102" s="1222"/>
      <c r="E102" s="1222"/>
      <c r="F102" s="37"/>
    </row>
    <row r="103" spans="1:7" x14ac:dyDescent="0.2">
      <c r="A103" s="1202"/>
      <c r="B103" s="1202"/>
      <c r="C103" s="22"/>
      <c r="D103" s="1207"/>
      <c r="E103" s="1207"/>
      <c r="F103" s="11"/>
    </row>
  </sheetData>
  <customSheetViews>
    <customSheetView guid="{BF975151-0CB7-467A-A5F2-74C18B2B8DD8}" showGridLines="0">
      <pane ySplit="1" topLeftCell="A54" activePane="bottomLeft" state="frozenSplit"/>
      <selection pane="bottomLeft" activeCell="G28" sqref="G28"/>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I88" sqref="I88"/>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77" activePane="bottomLeft" state="frozenSplit"/>
      <selection pane="bottomLeft" activeCell="I74" sqref="I7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C7" sqref="C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44" activePane="bottomLeft" state="frozenSplit"/>
      <selection pane="bottomLeft" activeCell="D73" sqref="D73:H7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01" sqref="A101:IV101"/>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25" sqref="A25:F3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72" sqref="A72:IV10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4" sqref="A24:IV24"/>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77" activePane="bottomLeft" state="frozenSplit"/>
      <selection pane="bottomLeft" activeCell="I74" sqref="I7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I88" sqref="I88"/>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I88" sqref="I8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62" activePane="bottomLeft" state="frozenSplit"/>
      <selection pane="bottomLeft" activeCell="G26" sqref="G26:H2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sqref="A1:XFD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62" activePane="bottomLeft" state="frozenSplit"/>
      <selection pane="bottomLeft" activeCell="G26" sqref="G26:H2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54" activePane="bottomLeft" state="frozenSplit"/>
      <selection pane="bottomLeft" activeCell="G28" sqref="G28"/>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62" activePane="bottomLeft" state="frozenSplit"/>
      <selection pane="bottomLeft" activeCell="G26" sqref="G26:H26"/>
      <pageMargins left="0.25" right="0.25" top="0.25" bottom="0.25" header="0.5" footer="0.5"/>
      <pageSetup paperSize="9" orientation="portrait" r:id="rId20"/>
      <headerFooter alignWithMargins="0">
        <oddFooter>&amp;L&amp;C&amp;R</oddFooter>
      </headerFooter>
    </customSheetView>
  </customSheetViews>
  <mergeCells count="64">
    <mergeCell ref="D89:E89"/>
    <mergeCell ref="A5:B5"/>
    <mergeCell ref="A90:F90"/>
    <mergeCell ref="D94:E94"/>
    <mergeCell ref="A93:B93"/>
    <mergeCell ref="A94:B94"/>
    <mergeCell ref="A91:F91"/>
    <mergeCell ref="A92:B92"/>
    <mergeCell ref="D92:E92"/>
    <mergeCell ref="D93:E93"/>
    <mergeCell ref="A89:B89"/>
    <mergeCell ref="A25:F25"/>
    <mergeCell ref="A73:C73"/>
    <mergeCell ref="D50:E50"/>
    <mergeCell ref="A51:C51"/>
    <mergeCell ref="A59:C59"/>
    <mergeCell ref="A97:B97"/>
    <mergeCell ref="D97:E97"/>
    <mergeCell ref="A95:B95"/>
    <mergeCell ref="D95:E95"/>
    <mergeCell ref="A103:B103"/>
    <mergeCell ref="D103:E103"/>
    <mergeCell ref="A99:F99"/>
    <mergeCell ref="A98:F98"/>
    <mergeCell ref="A100:B100"/>
    <mergeCell ref="D100:E100"/>
    <mergeCell ref="D102:E102"/>
    <mergeCell ref="A101:B101"/>
    <mergeCell ref="D101:E101"/>
    <mergeCell ref="A102:B102"/>
    <mergeCell ref="G10:H10"/>
    <mergeCell ref="A17:F17"/>
    <mergeCell ref="G17:H17"/>
    <mergeCell ref="A22:F22"/>
    <mergeCell ref="G22:H22"/>
    <mergeCell ref="A10:F10"/>
    <mergeCell ref="C1:F1"/>
    <mergeCell ref="C9:F9"/>
    <mergeCell ref="A24:B24"/>
    <mergeCell ref="D24:E24"/>
    <mergeCell ref="A7:B7"/>
    <mergeCell ref="D7:E7"/>
    <mergeCell ref="A8:F8"/>
    <mergeCell ref="C5:F5"/>
    <mergeCell ref="A6:B6"/>
    <mergeCell ref="D6:E6"/>
    <mergeCell ref="A3:B3"/>
    <mergeCell ref="C3:F3"/>
    <mergeCell ref="A4:B4"/>
    <mergeCell ref="C4:F4"/>
    <mergeCell ref="A23:B23"/>
    <mergeCell ref="D23:E23"/>
    <mergeCell ref="G73:H73"/>
    <mergeCell ref="A66:C66"/>
    <mergeCell ref="G26:H26"/>
    <mergeCell ref="A26:C26"/>
    <mergeCell ref="G66:H66"/>
    <mergeCell ref="A65:B65"/>
    <mergeCell ref="A71:B71"/>
    <mergeCell ref="D71:F71"/>
    <mergeCell ref="D65:E65"/>
    <mergeCell ref="A58:B58"/>
    <mergeCell ref="D58:E58"/>
    <mergeCell ref="A50:B50"/>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H106"/>
  <sheetViews>
    <sheetView showGridLines="0" workbookViewId="0">
      <pane ySplit="1" topLeftCell="A80" activePane="bottomLeft" state="frozenSplit"/>
      <selection pane="bottomLeft" activeCell="A86" sqref="A86:F86"/>
    </sheetView>
  </sheetViews>
  <sheetFormatPr defaultColWidth="9.140625" defaultRowHeight="12.75" x14ac:dyDescent="0.2"/>
  <cols>
    <col min="1" max="1" width="17.5703125" style="2" customWidth="1"/>
    <col min="2" max="2" width="11.5703125" style="2" customWidth="1"/>
    <col min="3" max="3" width="39.140625" style="2" customWidth="1"/>
    <col min="4" max="4" width="11.5703125" style="2" customWidth="1"/>
    <col min="5" max="5" width="10.42578125" style="2" customWidth="1"/>
    <col min="6" max="6" width="9.5703125" style="2" customWidth="1"/>
    <col min="7" max="7" width="9.140625" style="2"/>
    <col min="8" max="8" width="11.140625" style="2" customWidth="1"/>
    <col min="9" max="9" width="16.140625" style="2" customWidth="1"/>
    <col min="10" max="16384" width="9.140625" style="2"/>
  </cols>
  <sheetData>
    <row r="1" spans="1:5" ht="34.5" customHeight="1" x14ac:dyDescent="0.2">
      <c r="A1" s="94"/>
      <c r="B1" s="41"/>
      <c r="C1" s="1205" t="s">
        <v>763</v>
      </c>
      <c r="D1" s="1205"/>
      <c r="E1" s="1205"/>
    </row>
    <row r="2" spans="1:5" ht="0.75" customHeight="1" thickBot="1" x14ac:dyDescent="0.25">
      <c r="A2" s="94"/>
      <c r="B2" s="94"/>
      <c r="C2" s="94"/>
      <c r="D2" s="94"/>
      <c r="E2" s="94"/>
    </row>
    <row r="3" spans="1:5" ht="16.350000000000001" customHeight="1" thickBot="1" x14ac:dyDescent="0.25">
      <c r="A3" s="1202" t="s">
        <v>100</v>
      </c>
      <c r="B3" s="1202"/>
      <c r="C3" s="1210" t="s">
        <v>54</v>
      </c>
      <c r="D3" s="1211"/>
      <c r="E3" s="1211"/>
    </row>
    <row r="4" spans="1:5" ht="16.350000000000001" customHeight="1" x14ac:dyDescent="0.2">
      <c r="A4" s="1202" t="s">
        <v>101</v>
      </c>
      <c r="B4" s="1202"/>
      <c r="C4" s="11" t="s">
        <v>51</v>
      </c>
      <c r="D4" s="11"/>
      <c r="E4" s="11"/>
    </row>
    <row r="5" spans="1:5" ht="16.350000000000001" customHeight="1" x14ac:dyDescent="0.2">
      <c r="A5" s="1202" t="s">
        <v>102</v>
      </c>
      <c r="B5" s="1202"/>
      <c r="C5" s="1207" t="s">
        <v>429</v>
      </c>
      <c r="D5" s="1207"/>
      <c r="E5" s="1207"/>
    </row>
    <row r="6" spans="1:5" x14ac:dyDescent="0.2">
      <c r="A6" s="1202" t="s">
        <v>103</v>
      </c>
      <c r="B6" s="1202"/>
      <c r="C6" s="89">
        <v>7</v>
      </c>
      <c r="D6" s="1207"/>
      <c r="E6" s="1207"/>
    </row>
    <row r="7" spans="1:5" x14ac:dyDescent="0.2">
      <c r="A7" s="1202"/>
      <c r="B7" s="1202"/>
      <c r="C7" s="22"/>
      <c r="D7" s="1207"/>
      <c r="E7" s="1207"/>
    </row>
    <row r="8" spans="1:5" ht="18" customHeight="1" x14ac:dyDescent="0.2">
      <c r="A8" s="1202" t="s">
        <v>104</v>
      </c>
      <c r="B8" s="1202"/>
      <c r="C8" s="1202"/>
      <c r="D8" s="1202"/>
      <c r="E8" s="1202"/>
    </row>
    <row r="9" spans="1:5" s="6" customFormat="1" ht="39" customHeight="1" x14ac:dyDescent="0.2">
      <c r="A9" s="1" t="s">
        <v>378</v>
      </c>
      <c r="B9" s="1"/>
      <c r="C9" s="1294" t="s">
        <v>674</v>
      </c>
      <c r="D9" s="1201"/>
      <c r="E9" s="1201"/>
    </row>
    <row r="10" spans="1:5" ht="26.25" customHeight="1" thickBot="1" x14ac:dyDescent="0.25">
      <c r="A10" s="1213" t="s">
        <v>379</v>
      </c>
      <c r="B10" s="1213"/>
      <c r="C10" s="1213"/>
      <c r="D10" s="1213"/>
      <c r="E10" s="1213"/>
    </row>
    <row r="11" spans="1:5" s="6" customFormat="1" ht="22.5" x14ac:dyDescent="0.2">
      <c r="A11" s="66" t="s">
        <v>380</v>
      </c>
      <c r="B11" s="67" t="s">
        <v>381</v>
      </c>
      <c r="C11" s="73" t="s">
        <v>319</v>
      </c>
      <c r="D11" s="73" t="s">
        <v>382</v>
      </c>
      <c r="E11" s="69" t="s">
        <v>320</v>
      </c>
    </row>
    <row r="12" spans="1:5" s="8" customFormat="1" ht="13.35" customHeight="1" x14ac:dyDescent="0.2">
      <c r="A12" s="60" t="s">
        <v>675</v>
      </c>
      <c r="B12" s="60" t="s">
        <v>529</v>
      </c>
      <c r="C12" s="18" t="s">
        <v>577</v>
      </c>
      <c r="D12" s="60" t="s">
        <v>416</v>
      </c>
      <c r="E12" s="86">
        <v>36858</v>
      </c>
    </row>
    <row r="13" spans="1:5" s="12" customFormat="1" ht="13.35" customHeight="1" x14ac:dyDescent="0.2">
      <c r="A13" s="60" t="s">
        <v>578</v>
      </c>
      <c r="B13" s="60" t="s">
        <v>59</v>
      </c>
      <c r="C13" s="18"/>
      <c r="D13" s="60" t="s">
        <v>630</v>
      </c>
      <c r="E13" s="86">
        <v>38768</v>
      </c>
    </row>
    <row r="14" spans="1:5" ht="13.35" customHeight="1" x14ac:dyDescent="0.2">
      <c r="A14" s="60" t="s">
        <v>579</v>
      </c>
      <c r="B14" s="60" t="s">
        <v>59</v>
      </c>
      <c r="C14" s="18" t="s">
        <v>577</v>
      </c>
      <c r="D14" s="60" t="s">
        <v>630</v>
      </c>
      <c r="E14" s="86" t="s">
        <v>201</v>
      </c>
    </row>
    <row r="15" spans="1:5" ht="13.35" customHeight="1" x14ac:dyDescent="0.2">
      <c r="A15" s="62"/>
      <c r="B15" s="62"/>
      <c r="C15" s="24"/>
      <c r="D15" s="62"/>
      <c r="E15" s="90"/>
    </row>
    <row r="16" spans="1:5" ht="13.5" thickBot="1" x14ac:dyDescent="0.25">
      <c r="A16" s="1213" t="s">
        <v>394</v>
      </c>
      <c r="B16" s="1213"/>
      <c r="C16" s="1213"/>
      <c r="D16" s="1213"/>
      <c r="E16" s="1213"/>
    </row>
    <row r="17" spans="1:6" s="6" customFormat="1" ht="13.5" thickBot="1" x14ac:dyDescent="0.25">
      <c r="A17" s="3" t="s">
        <v>380</v>
      </c>
      <c r="B17" s="4" t="s">
        <v>381</v>
      </c>
      <c r="C17" s="5" t="s">
        <v>319</v>
      </c>
      <c r="D17" s="56"/>
      <c r="E17" s="56"/>
      <c r="F17" s="102"/>
    </row>
    <row r="18" spans="1:6" s="8" customFormat="1" x14ac:dyDescent="0.2">
      <c r="A18" s="60"/>
      <c r="B18" s="81"/>
      <c r="C18" s="16"/>
      <c r="D18" s="62"/>
      <c r="E18" s="90"/>
      <c r="F18" s="102"/>
    </row>
    <row r="19" spans="1:6" s="8" customFormat="1" x14ac:dyDescent="0.2">
      <c r="A19" s="60"/>
      <c r="B19" s="81"/>
      <c r="C19" s="16"/>
      <c r="D19" s="62"/>
      <c r="E19" s="90"/>
      <c r="F19" s="102"/>
    </row>
    <row r="20" spans="1:6" s="8" customFormat="1" x14ac:dyDescent="0.2">
      <c r="A20" s="9"/>
      <c r="B20" s="9"/>
      <c r="C20" s="9"/>
      <c r="D20" s="9"/>
      <c r="E20" s="9"/>
    </row>
    <row r="21" spans="1:6" s="6" customFormat="1" x14ac:dyDescent="0.2">
      <c r="A21" s="1201" t="s">
        <v>358</v>
      </c>
      <c r="B21" s="1201"/>
      <c r="C21" s="1201"/>
      <c r="D21" s="1201"/>
      <c r="E21" s="1201"/>
    </row>
    <row r="22" spans="1:6" x14ac:dyDescent="0.2">
      <c r="A22" s="1207"/>
      <c r="B22" s="1207"/>
      <c r="C22" s="11"/>
      <c r="D22" s="1207"/>
      <c r="E22" s="1207"/>
    </row>
    <row r="23" spans="1:6" ht="12.75" customHeight="1" x14ac:dyDescent="0.2">
      <c r="A23" s="62"/>
      <c r="B23" s="62"/>
      <c r="C23" s="24"/>
      <c r="D23" s="62"/>
      <c r="E23" s="90"/>
    </row>
    <row r="24" spans="1:6" s="12" customFormat="1" ht="18" customHeight="1" x14ac:dyDescent="0.2">
      <c r="A24" s="1219" t="s">
        <v>507</v>
      </c>
      <c r="B24" s="1219"/>
      <c r="C24" s="1219"/>
      <c r="D24" s="1219"/>
      <c r="E24" s="1219"/>
    </row>
    <row r="25" spans="1:6" ht="31.5" customHeight="1" x14ac:dyDescent="0.2">
      <c r="A25" s="1201" t="s">
        <v>508</v>
      </c>
      <c r="B25" s="1201"/>
      <c r="C25" s="1201"/>
      <c r="E25" s="13" t="s">
        <v>516</v>
      </c>
      <c r="F25" s="2">
        <v>35</v>
      </c>
    </row>
    <row r="26" spans="1:6" ht="31.5" customHeight="1" thickBot="1" x14ac:dyDescent="0.25">
      <c r="A26" s="1230" t="s">
        <v>2941</v>
      </c>
      <c r="B26" s="1230"/>
      <c r="C26" s="1230"/>
      <c r="D26" s="1230"/>
      <c r="E26" s="1230"/>
    </row>
    <row r="27" spans="1:6" s="6" customFormat="1" ht="13.35" customHeight="1" x14ac:dyDescent="0.2">
      <c r="A27" s="66" t="s">
        <v>517</v>
      </c>
      <c r="B27" s="67" t="s">
        <v>322</v>
      </c>
      <c r="C27" s="68" t="s">
        <v>105</v>
      </c>
      <c r="D27" s="67" t="s">
        <v>321</v>
      </c>
      <c r="E27" s="69" t="s">
        <v>119</v>
      </c>
    </row>
    <row r="28" spans="1:6" s="6" customFormat="1" ht="41.25" customHeight="1" x14ac:dyDescent="0.15">
      <c r="A28" s="1020" t="s">
        <v>1762</v>
      </c>
      <c r="B28" s="1020" t="s">
        <v>1759</v>
      </c>
      <c r="C28" s="1020" t="s">
        <v>2898</v>
      </c>
      <c r="D28" s="1020" t="s">
        <v>631</v>
      </c>
      <c r="E28" s="1035" t="s">
        <v>579</v>
      </c>
    </row>
    <row r="29" spans="1:6" s="6" customFormat="1" ht="41.25" customHeight="1" x14ac:dyDescent="0.15">
      <c r="A29" s="1020" t="s">
        <v>2900</v>
      </c>
      <c r="B29" s="1020" t="s">
        <v>2909</v>
      </c>
      <c r="C29" s="1020" t="s">
        <v>1551</v>
      </c>
      <c r="D29" s="1020" t="s">
        <v>631</v>
      </c>
      <c r="E29" s="1035" t="s">
        <v>579</v>
      </c>
    </row>
    <row r="30" spans="1:6" s="6" customFormat="1" ht="41.25" customHeight="1" x14ac:dyDescent="0.15">
      <c r="A30" s="1020" t="s">
        <v>2901</v>
      </c>
      <c r="B30" s="1020" t="s">
        <v>2910</v>
      </c>
      <c r="C30" s="1020" t="s">
        <v>1548</v>
      </c>
      <c r="D30" s="1020" t="s">
        <v>631</v>
      </c>
      <c r="E30" s="1035" t="s">
        <v>579</v>
      </c>
    </row>
    <row r="31" spans="1:6" s="6" customFormat="1" ht="41.25" customHeight="1" x14ac:dyDescent="0.15">
      <c r="A31" s="1020" t="s">
        <v>2902</v>
      </c>
      <c r="B31" s="1020" t="s">
        <v>2911</v>
      </c>
      <c r="C31" s="1020" t="s">
        <v>1546</v>
      </c>
      <c r="D31" s="1020" t="s">
        <v>631</v>
      </c>
      <c r="E31" s="1035" t="s">
        <v>579</v>
      </c>
    </row>
    <row r="32" spans="1:6" s="6" customFormat="1" ht="41.25" customHeight="1" x14ac:dyDescent="0.15">
      <c r="A32" s="1020" t="s">
        <v>1761</v>
      </c>
      <c r="B32" s="1020" t="s">
        <v>1758</v>
      </c>
      <c r="C32" s="1020" t="s">
        <v>1767</v>
      </c>
      <c r="D32" s="1020" t="s">
        <v>631</v>
      </c>
      <c r="E32" s="1035" t="s">
        <v>579</v>
      </c>
    </row>
    <row r="33" spans="1:6" s="6" customFormat="1" ht="41.25" customHeight="1" x14ac:dyDescent="0.15">
      <c r="A33" s="1020" t="s">
        <v>2903</v>
      </c>
      <c r="B33" s="1020" t="s">
        <v>2912</v>
      </c>
      <c r="C33" s="1020" t="s">
        <v>1766</v>
      </c>
      <c r="D33" s="1020" t="s">
        <v>631</v>
      </c>
      <c r="E33" s="1035" t="s">
        <v>579</v>
      </c>
    </row>
    <row r="34" spans="1:6" s="6" customFormat="1" ht="41.25" customHeight="1" x14ac:dyDescent="0.15">
      <c r="A34" s="1020" t="s">
        <v>2904</v>
      </c>
      <c r="B34" s="1020" t="s">
        <v>2913</v>
      </c>
      <c r="C34" s="1020" t="s">
        <v>1545</v>
      </c>
      <c r="D34" s="1020" t="s">
        <v>631</v>
      </c>
      <c r="E34" s="1035" t="s">
        <v>579</v>
      </c>
    </row>
    <row r="35" spans="1:6" s="6" customFormat="1" ht="47.25" customHeight="1" x14ac:dyDescent="0.15">
      <c r="A35" s="1020" t="s">
        <v>2905</v>
      </c>
      <c r="B35" s="1020" t="s">
        <v>2914</v>
      </c>
      <c r="C35" s="1020" t="s">
        <v>1547</v>
      </c>
      <c r="D35" s="1020" t="s">
        <v>631</v>
      </c>
      <c r="E35" s="1035" t="s">
        <v>579</v>
      </c>
    </row>
    <row r="36" spans="1:6" ht="47.25" customHeight="1" x14ac:dyDescent="0.15">
      <c r="A36" s="1020" t="s">
        <v>1763</v>
      </c>
      <c r="B36" s="1020" t="s">
        <v>1760</v>
      </c>
      <c r="C36" s="1020" t="s">
        <v>1768</v>
      </c>
      <c r="D36" s="1020" t="s">
        <v>631</v>
      </c>
      <c r="E36" s="1035" t="s">
        <v>579</v>
      </c>
    </row>
    <row r="37" spans="1:6" ht="47.25" customHeight="1" x14ac:dyDescent="0.15">
      <c r="A37" s="1020" t="s">
        <v>2906</v>
      </c>
      <c r="B37" s="1020" t="s">
        <v>2915</v>
      </c>
      <c r="C37" s="1020" t="s">
        <v>1765</v>
      </c>
      <c r="D37" s="1020" t="s">
        <v>631</v>
      </c>
      <c r="E37" s="1035" t="s">
        <v>1381</v>
      </c>
    </row>
    <row r="38" spans="1:6" ht="47.25" customHeight="1" x14ac:dyDescent="0.15">
      <c r="A38" s="1020" t="s">
        <v>1535</v>
      </c>
      <c r="B38" s="1020" t="s">
        <v>1311</v>
      </c>
      <c r="C38" s="1020" t="s">
        <v>1312</v>
      </c>
      <c r="D38" s="1020" t="s">
        <v>49</v>
      </c>
      <c r="E38" s="1035" t="s">
        <v>579</v>
      </c>
    </row>
    <row r="39" spans="1:6" ht="47.25" customHeight="1" x14ac:dyDescent="0.15">
      <c r="A39" s="1020" t="s">
        <v>2907</v>
      </c>
      <c r="B39" s="1020" t="s">
        <v>2916</v>
      </c>
      <c r="C39" s="1020" t="s">
        <v>1124</v>
      </c>
      <c r="D39" s="1020" t="s">
        <v>49</v>
      </c>
      <c r="E39" s="1035" t="s">
        <v>579</v>
      </c>
    </row>
    <row r="40" spans="1:6" ht="47.25" customHeight="1" x14ac:dyDescent="0.15">
      <c r="A40" s="1020" t="s">
        <v>1380</v>
      </c>
      <c r="B40" s="1020" t="s">
        <v>1309</v>
      </c>
      <c r="C40" s="1020" t="s">
        <v>2899</v>
      </c>
      <c r="D40" s="1020" t="s">
        <v>632</v>
      </c>
      <c r="E40" s="1035" t="s">
        <v>579</v>
      </c>
    </row>
    <row r="41" spans="1:6" x14ac:dyDescent="0.15">
      <c r="A41" s="1020" t="s">
        <v>1764</v>
      </c>
      <c r="B41" s="1020" t="s">
        <v>1378</v>
      </c>
      <c r="C41" s="1020" t="s">
        <v>1379</v>
      </c>
      <c r="D41" s="1020" t="s">
        <v>632</v>
      </c>
      <c r="E41" s="1035" t="s">
        <v>579</v>
      </c>
    </row>
    <row r="42" spans="1:6" x14ac:dyDescent="0.15">
      <c r="A42" s="1020" t="s">
        <v>2908</v>
      </c>
      <c r="B42" s="1020" t="s">
        <v>1310</v>
      </c>
      <c r="C42" s="1020" t="s">
        <v>1125</v>
      </c>
      <c r="D42" s="1020" t="s">
        <v>632</v>
      </c>
      <c r="E42" s="1035" t="s">
        <v>579</v>
      </c>
    </row>
    <row r="43" spans="1:6" ht="38.25" x14ac:dyDescent="0.2">
      <c r="A43" s="1036" t="s">
        <v>2917</v>
      </c>
      <c r="B43" s="870" t="s">
        <v>2926</v>
      </c>
      <c r="C43" s="870" t="s">
        <v>2922</v>
      </c>
      <c r="D43" s="870" t="s">
        <v>2196</v>
      </c>
      <c r="E43" s="870" t="s">
        <v>1770</v>
      </c>
      <c r="F43" s="870" t="s">
        <v>2938</v>
      </c>
    </row>
    <row r="44" spans="1:6" ht="38.25" x14ac:dyDescent="0.2">
      <c r="A44" s="1036" t="s">
        <v>2918</v>
      </c>
      <c r="B44" s="870" t="s">
        <v>2927</v>
      </c>
      <c r="C44" s="870" t="s">
        <v>2923</v>
      </c>
      <c r="D44" s="870" t="s">
        <v>2196</v>
      </c>
      <c r="E44" s="870" t="s">
        <v>584</v>
      </c>
      <c r="F44" s="870" t="s">
        <v>2939</v>
      </c>
    </row>
    <row r="45" spans="1:6" ht="51" x14ac:dyDescent="0.2">
      <c r="A45" s="1036" t="s">
        <v>1536</v>
      </c>
      <c r="B45" s="870" t="s">
        <v>2928</v>
      </c>
      <c r="C45" s="870" t="s">
        <v>1546</v>
      </c>
      <c r="D45" s="870" t="s">
        <v>764</v>
      </c>
      <c r="E45" s="870" t="s">
        <v>1769</v>
      </c>
      <c r="F45" s="870" t="s">
        <v>1773</v>
      </c>
    </row>
    <row r="46" spans="1:6" ht="51" x14ac:dyDescent="0.2">
      <c r="A46" s="1036" t="s">
        <v>1537</v>
      </c>
      <c r="B46" s="870" t="s">
        <v>2929</v>
      </c>
      <c r="C46" s="870" t="s">
        <v>1547</v>
      </c>
      <c r="D46" s="870" t="s">
        <v>764</v>
      </c>
      <c r="E46" s="870" t="s">
        <v>1769</v>
      </c>
      <c r="F46" s="870" t="s">
        <v>1773</v>
      </c>
    </row>
    <row r="47" spans="1:6" ht="38.25" x14ac:dyDescent="0.2">
      <c r="A47" s="1036" t="s">
        <v>1538</v>
      </c>
      <c r="B47" s="870" t="s">
        <v>2930</v>
      </c>
      <c r="C47" s="870" t="s">
        <v>1548</v>
      </c>
      <c r="D47" s="870" t="s">
        <v>997</v>
      </c>
      <c r="E47" s="870" t="s">
        <v>1769</v>
      </c>
      <c r="F47" s="870" t="s">
        <v>1773</v>
      </c>
    </row>
    <row r="48" spans="1:6" ht="38.25" x14ac:dyDescent="0.2">
      <c r="A48" s="1036" t="s">
        <v>2919</v>
      </c>
      <c r="B48" s="870" t="s">
        <v>2931</v>
      </c>
      <c r="C48" s="870" t="s">
        <v>2924</v>
      </c>
      <c r="D48" s="870" t="s">
        <v>998</v>
      </c>
      <c r="E48" s="870" t="s">
        <v>1242</v>
      </c>
      <c r="F48" s="870" t="s">
        <v>1772</v>
      </c>
    </row>
    <row r="49" spans="1:6" ht="38.25" x14ac:dyDescent="0.2">
      <c r="A49" s="1036" t="s">
        <v>1782</v>
      </c>
      <c r="B49" s="870" t="s">
        <v>2932</v>
      </c>
      <c r="C49" s="870" t="s">
        <v>1765</v>
      </c>
      <c r="D49" s="870" t="s">
        <v>1038</v>
      </c>
      <c r="E49" s="870" t="s">
        <v>1040</v>
      </c>
      <c r="F49" s="870" t="s">
        <v>1774</v>
      </c>
    </row>
    <row r="50" spans="1:6" ht="38.25" x14ac:dyDescent="0.2">
      <c r="A50" s="1036" t="s">
        <v>1539</v>
      </c>
      <c r="B50" s="870" t="s">
        <v>1553</v>
      </c>
      <c r="C50" s="870" t="s">
        <v>1549</v>
      </c>
      <c r="D50" s="870" t="s">
        <v>997</v>
      </c>
      <c r="E50" s="870" t="s">
        <v>1126</v>
      </c>
      <c r="F50" s="870" t="s">
        <v>1775</v>
      </c>
    </row>
    <row r="51" spans="1:6" ht="38.25" x14ac:dyDescent="0.2">
      <c r="A51" s="1036" t="s">
        <v>1540</v>
      </c>
      <c r="B51" s="870" t="s">
        <v>1554</v>
      </c>
      <c r="C51" s="870" t="s">
        <v>1550</v>
      </c>
      <c r="D51" s="870" t="s">
        <v>997</v>
      </c>
      <c r="E51" s="870" t="s">
        <v>1126</v>
      </c>
      <c r="F51" s="870" t="s">
        <v>1775</v>
      </c>
    </row>
    <row r="52" spans="1:6" ht="38.25" x14ac:dyDescent="0.2">
      <c r="A52" s="1036" t="s">
        <v>1541</v>
      </c>
      <c r="B52" s="870" t="s">
        <v>1555</v>
      </c>
      <c r="C52" s="870" t="s">
        <v>1312</v>
      </c>
      <c r="D52" s="870" t="s">
        <v>1037</v>
      </c>
      <c r="E52" s="870" t="s">
        <v>1040</v>
      </c>
      <c r="F52" s="870" t="s">
        <v>1776</v>
      </c>
    </row>
    <row r="53" spans="1:6" ht="63.75" x14ac:dyDescent="0.2">
      <c r="A53" s="1036" t="s">
        <v>1783</v>
      </c>
      <c r="B53" s="870" t="s">
        <v>1786</v>
      </c>
      <c r="C53" s="870" t="s">
        <v>1766</v>
      </c>
      <c r="D53" s="870" t="s">
        <v>998</v>
      </c>
      <c r="E53" s="870" t="s">
        <v>1040</v>
      </c>
      <c r="F53" s="870" t="s">
        <v>1777</v>
      </c>
    </row>
    <row r="54" spans="1:6" ht="51" x14ac:dyDescent="0.2">
      <c r="A54" s="1036" t="s">
        <v>2920</v>
      </c>
      <c r="B54" s="870" t="s">
        <v>2933</v>
      </c>
      <c r="C54" s="870" t="s">
        <v>1124</v>
      </c>
      <c r="D54" s="870" t="s">
        <v>722</v>
      </c>
      <c r="E54" s="870" t="s">
        <v>1040</v>
      </c>
      <c r="F54" s="870" t="s">
        <v>1778</v>
      </c>
    </row>
    <row r="55" spans="1:6" ht="51" x14ac:dyDescent="0.2">
      <c r="A55" s="1036" t="s">
        <v>1542</v>
      </c>
      <c r="B55" s="870" t="s">
        <v>2934</v>
      </c>
      <c r="C55" s="870" t="s">
        <v>1551</v>
      </c>
      <c r="D55" s="870" t="s">
        <v>997</v>
      </c>
      <c r="E55" s="870" t="s">
        <v>1770</v>
      </c>
      <c r="F55" s="870" t="s">
        <v>1779</v>
      </c>
    </row>
    <row r="56" spans="1:6" ht="38.25" x14ac:dyDescent="0.2">
      <c r="A56" s="1036" t="s">
        <v>1543</v>
      </c>
      <c r="B56" s="870" t="s">
        <v>2935</v>
      </c>
      <c r="C56" s="870" t="s">
        <v>2898</v>
      </c>
      <c r="D56" s="870" t="s">
        <v>998</v>
      </c>
      <c r="E56" s="870" t="s">
        <v>1771</v>
      </c>
      <c r="F56" s="870" t="s">
        <v>1772</v>
      </c>
    </row>
    <row r="57" spans="1:6" ht="51" x14ac:dyDescent="0.2">
      <c r="A57" s="1036" t="s">
        <v>1784</v>
      </c>
      <c r="B57" s="870" t="s">
        <v>1552</v>
      </c>
      <c r="C57" s="870" t="s">
        <v>1545</v>
      </c>
      <c r="D57" s="870" t="s">
        <v>998</v>
      </c>
      <c r="E57" s="870" t="s">
        <v>1242</v>
      </c>
      <c r="F57" s="870" t="s">
        <v>1780</v>
      </c>
    </row>
    <row r="58" spans="1:6" ht="38.25" x14ac:dyDescent="0.2">
      <c r="A58" s="1036" t="s">
        <v>2921</v>
      </c>
      <c r="B58" s="870" t="s">
        <v>2936</v>
      </c>
      <c r="C58" s="870" t="s">
        <v>2925</v>
      </c>
      <c r="D58" s="870" t="s">
        <v>998</v>
      </c>
      <c r="E58" s="870" t="s">
        <v>1242</v>
      </c>
      <c r="F58" s="870" t="s">
        <v>2940</v>
      </c>
    </row>
    <row r="59" spans="1:6" ht="38.25" x14ac:dyDescent="0.2">
      <c r="A59" s="1036" t="s">
        <v>1544</v>
      </c>
      <c r="B59" s="870" t="s">
        <v>2937</v>
      </c>
      <c r="C59" s="870" t="s">
        <v>1767</v>
      </c>
      <c r="D59" s="870" t="s">
        <v>1081</v>
      </c>
      <c r="E59" s="870" t="s">
        <v>1406</v>
      </c>
      <c r="F59" s="870" t="s">
        <v>1781</v>
      </c>
    </row>
    <row r="60" spans="1:6" ht="38.25" x14ac:dyDescent="0.2">
      <c r="A60" s="1036" t="s">
        <v>1785</v>
      </c>
      <c r="B60" s="870" t="s">
        <v>1787</v>
      </c>
      <c r="C60" s="870" t="s">
        <v>1768</v>
      </c>
      <c r="D60" s="870" t="s">
        <v>998</v>
      </c>
      <c r="E60" s="870" t="s">
        <v>1406</v>
      </c>
      <c r="F60" s="870" t="s">
        <v>1781</v>
      </c>
    </row>
    <row r="61" spans="1:6" ht="22.5" x14ac:dyDescent="0.2">
      <c r="A61" s="818" t="s">
        <v>1785</v>
      </c>
      <c r="B61" s="819" t="s">
        <v>1787</v>
      </c>
      <c r="C61" s="819" t="s">
        <v>1768</v>
      </c>
      <c r="D61" s="819" t="s">
        <v>998</v>
      </c>
      <c r="E61" s="819" t="s">
        <v>1406</v>
      </c>
      <c r="F61" s="819" t="s">
        <v>1781</v>
      </c>
    </row>
    <row r="62" spans="1:6" x14ac:dyDescent="0.2">
      <c r="A62" s="817"/>
      <c r="B62" s="817"/>
      <c r="C62" s="817"/>
      <c r="D62" s="817"/>
      <c r="E62" s="817"/>
    </row>
    <row r="63" spans="1:6" x14ac:dyDescent="0.2">
      <c r="A63" s="817"/>
      <c r="B63" s="817"/>
      <c r="C63" s="817"/>
      <c r="D63" s="817"/>
      <c r="E63" s="817"/>
    </row>
    <row r="64" spans="1:6" s="764" customFormat="1" ht="13.5" thickBot="1" x14ac:dyDescent="0.2">
      <c r="A64" s="762"/>
      <c r="B64" s="762"/>
      <c r="C64" s="762"/>
      <c r="D64" s="762"/>
      <c r="E64" s="763"/>
    </row>
    <row r="65" spans="1:8" s="23" customFormat="1" ht="23.25" thickBot="1" x14ac:dyDescent="0.25">
      <c r="A65" s="354" t="s">
        <v>517</v>
      </c>
      <c r="B65" s="353" t="s">
        <v>121</v>
      </c>
      <c r="C65" s="353" t="s">
        <v>105</v>
      </c>
      <c r="D65" s="113" t="s">
        <v>122</v>
      </c>
      <c r="E65" s="114" t="s">
        <v>123</v>
      </c>
      <c r="F65" s="43" t="s">
        <v>124</v>
      </c>
      <c r="G65" s="43" t="s">
        <v>125</v>
      </c>
      <c r="H65" s="44" t="s">
        <v>381</v>
      </c>
    </row>
    <row r="66" spans="1:8" s="24" customFormat="1" ht="24.75" customHeight="1" x14ac:dyDescent="0.2">
      <c r="A66" s="16"/>
      <c r="B66" s="16"/>
      <c r="C66" s="16"/>
      <c r="D66" s="45"/>
      <c r="E66" s="45"/>
      <c r="F66" s="45"/>
      <c r="G66" s="45"/>
      <c r="H66" s="45"/>
    </row>
    <row r="67" spans="1:8" s="24" customFormat="1" ht="11.25" x14ac:dyDescent="0.2">
      <c r="A67" s="18"/>
      <c r="B67" s="18"/>
      <c r="C67" s="18"/>
      <c r="D67" s="45"/>
      <c r="E67" s="45"/>
      <c r="F67" s="45"/>
      <c r="G67" s="45"/>
      <c r="H67" s="45"/>
    </row>
    <row r="68" spans="1:8" s="24" customFormat="1" ht="12" thickBot="1" x14ac:dyDescent="0.25">
      <c r="A68" s="25"/>
      <c r="B68" s="25"/>
      <c r="C68" s="25"/>
      <c r="D68" s="45"/>
      <c r="E68" s="45"/>
      <c r="F68" s="45"/>
      <c r="G68" s="45"/>
      <c r="H68" s="45"/>
    </row>
    <row r="69" spans="1:8" s="24" customFormat="1" thickBot="1" x14ac:dyDescent="0.25">
      <c r="A69" s="26" t="s">
        <v>126</v>
      </c>
      <c r="B69" s="27">
        <f>SUM(B66:B68)</f>
        <v>0</v>
      </c>
      <c r="C69" s="55">
        <f>SUM(D69:H69)</f>
        <v>0</v>
      </c>
      <c r="D69" s="46"/>
      <c r="E69" s="46"/>
      <c r="F69" s="46"/>
      <c r="G69" s="46"/>
      <c r="H69" s="47"/>
    </row>
    <row r="70" spans="1:8" s="24" customFormat="1" ht="11.25" x14ac:dyDescent="0.2">
      <c r="A70" s="23"/>
      <c r="C70" s="23"/>
      <c r="D70" s="48"/>
      <c r="E70" s="48"/>
      <c r="F70" s="48"/>
      <c r="G70" s="48"/>
      <c r="H70" s="48"/>
    </row>
    <row r="71" spans="1:8" x14ac:dyDescent="0.2">
      <c r="A71" s="1202"/>
      <c r="B71" s="1202"/>
      <c r="C71" s="22"/>
      <c r="D71" s="1204"/>
      <c r="E71" s="1204"/>
      <c r="F71" s="49"/>
      <c r="G71" s="50"/>
      <c r="H71" s="50"/>
    </row>
    <row r="72" spans="1:8" ht="31.5" customHeight="1" thickBot="1" x14ac:dyDescent="0.25">
      <c r="A72" s="1199" t="s">
        <v>305</v>
      </c>
      <c r="B72" s="1199"/>
      <c r="C72" s="1199"/>
      <c r="D72" s="54"/>
      <c r="E72" s="52" t="s">
        <v>516</v>
      </c>
      <c r="F72" s="6">
        <f>+COUNT(B74:B74)</f>
        <v>0</v>
      </c>
      <c r="G72" s="1198"/>
      <c r="H72" s="1198"/>
    </row>
    <row r="73" spans="1:8" s="23" customFormat="1" ht="23.25" thickBot="1" x14ac:dyDescent="0.25">
      <c r="A73" s="3" t="s">
        <v>517</v>
      </c>
      <c r="B73" s="15" t="s">
        <v>121</v>
      </c>
      <c r="C73" s="15" t="s">
        <v>105</v>
      </c>
      <c r="D73" s="42" t="s">
        <v>122</v>
      </c>
      <c r="E73" s="43" t="s">
        <v>123</v>
      </c>
      <c r="F73" s="43" t="s">
        <v>124</v>
      </c>
      <c r="G73" s="43" t="s">
        <v>125</v>
      </c>
      <c r="H73" s="44" t="s">
        <v>381</v>
      </c>
    </row>
    <row r="74" spans="1:8" s="24" customFormat="1" ht="24.75" customHeight="1" thickBot="1" x14ac:dyDescent="0.25">
      <c r="A74" s="16"/>
      <c r="B74" s="17"/>
      <c r="C74" s="71"/>
      <c r="D74" s="45"/>
      <c r="E74" s="45"/>
      <c r="F74" s="45"/>
      <c r="G74" s="45"/>
      <c r="H74" s="45"/>
    </row>
    <row r="75" spans="1:8" s="24" customFormat="1" thickBot="1" x14ac:dyDescent="0.25">
      <c r="A75" s="26" t="s">
        <v>126</v>
      </c>
      <c r="B75" s="118">
        <f>SUM(B74:B74)</f>
        <v>0</v>
      </c>
      <c r="C75" s="55">
        <f>SUM(D75:H75)</f>
        <v>0</v>
      </c>
      <c r="D75" s="46"/>
      <c r="E75" s="46"/>
      <c r="F75" s="46"/>
      <c r="G75" s="46"/>
      <c r="H75" s="47"/>
    </row>
    <row r="76" spans="1:8" s="24" customFormat="1" x14ac:dyDescent="0.2">
      <c r="A76" s="1202"/>
      <c r="B76" s="1202"/>
      <c r="C76" s="20"/>
      <c r="D76" s="1203"/>
      <c r="E76" s="1203"/>
      <c r="F76" s="1203"/>
      <c r="G76" s="50"/>
      <c r="H76" s="50"/>
    </row>
    <row r="77" spans="1:8" s="24" customFormat="1" x14ac:dyDescent="0.2">
      <c r="A77" s="21"/>
      <c r="B77" s="21"/>
      <c r="C77" s="22"/>
      <c r="D77" s="49"/>
      <c r="E77" s="49"/>
      <c r="F77" s="49"/>
      <c r="G77" s="50"/>
      <c r="H77" s="50"/>
    </row>
    <row r="78" spans="1:8" s="24" customFormat="1" ht="24.75" thickBot="1" x14ac:dyDescent="0.25">
      <c r="A78" s="1199" t="s">
        <v>306</v>
      </c>
      <c r="B78" s="1199"/>
      <c r="C78" s="1199"/>
      <c r="D78" s="49"/>
      <c r="E78" s="52" t="s">
        <v>516</v>
      </c>
      <c r="F78" s="6">
        <f>+COUNT(B80:B81)</f>
        <v>1</v>
      </c>
      <c r="G78" s="1198"/>
      <c r="H78" s="1198"/>
    </row>
    <row r="79" spans="1:8" ht="23.25" thickBot="1" x14ac:dyDescent="0.25">
      <c r="A79" s="3" t="s">
        <v>517</v>
      </c>
      <c r="B79" s="28" t="s">
        <v>121</v>
      </c>
      <c r="C79" s="15" t="s">
        <v>307</v>
      </c>
      <c r="D79" s="42" t="s">
        <v>122</v>
      </c>
      <c r="E79" s="43" t="s">
        <v>123</v>
      </c>
      <c r="F79" s="43" t="s">
        <v>124</v>
      </c>
      <c r="G79" s="43" t="s">
        <v>125</v>
      </c>
      <c r="H79" s="44" t="s">
        <v>381</v>
      </c>
    </row>
    <row r="80" spans="1:8" s="23" customFormat="1" ht="33.75" customHeight="1" x14ac:dyDescent="0.2">
      <c r="A80" s="29" t="s">
        <v>1231</v>
      </c>
      <c r="B80" s="29">
        <v>75</v>
      </c>
      <c r="C80" s="30" t="s">
        <v>1232</v>
      </c>
      <c r="D80" s="45"/>
      <c r="E80" s="45"/>
      <c r="F80" s="45"/>
      <c r="G80" s="45"/>
      <c r="H80" s="45"/>
    </row>
    <row r="81" spans="1:8" s="24" customFormat="1" ht="12" thickBot="1" x14ac:dyDescent="0.25">
      <c r="A81" s="25"/>
      <c r="B81" s="25"/>
      <c r="C81" s="25"/>
      <c r="D81" s="45"/>
      <c r="E81" s="45"/>
      <c r="F81" s="45"/>
      <c r="G81" s="45"/>
      <c r="H81" s="45"/>
    </row>
    <row r="82" spans="1:8" s="24" customFormat="1" thickBot="1" x14ac:dyDescent="0.25">
      <c r="A82" s="26" t="s">
        <v>126</v>
      </c>
      <c r="B82" s="27">
        <f>SUM(B80:B81)</f>
        <v>75</v>
      </c>
      <c r="C82" s="55">
        <f>SUM(D82:H82)</f>
        <v>0</v>
      </c>
      <c r="D82" s="46"/>
      <c r="E82" s="46"/>
      <c r="F82" s="46"/>
      <c r="G82" s="46"/>
      <c r="H82" s="47"/>
    </row>
    <row r="83" spans="1:8" s="24" customFormat="1" ht="12.75" customHeight="1" x14ac:dyDescent="0.2">
      <c r="A83" s="21"/>
      <c r="B83" s="21"/>
      <c r="C83" s="22"/>
      <c r="D83" s="11"/>
      <c r="E83" s="11"/>
      <c r="F83" s="11"/>
      <c r="G83" s="2"/>
      <c r="H83" s="2"/>
    </row>
    <row r="84" spans="1:8" s="24" customFormat="1" x14ac:dyDescent="0.2">
      <c r="A84" s="1202"/>
      <c r="B84" s="1202"/>
      <c r="C84" s="22"/>
      <c r="D84" s="1207"/>
      <c r="E84" s="1207"/>
      <c r="F84" s="11"/>
      <c r="G84" s="2"/>
      <c r="H84" s="2"/>
    </row>
    <row r="85" spans="1:8" x14ac:dyDescent="0.2">
      <c r="A85" s="1219" t="s">
        <v>395</v>
      </c>
      <c r="B85" s="1219"/>
      <c r="C85" s="1219"/>
      <c r="D85" s="1219"/>
      <c r="E85" s="1219"/>
      <c r="F85" s="1219"/>
      <c r="G85" s="12"/>
      <c r="H85" s="12"/>
    </row>
    <row r="86" spans="1:8" ht="13.5" thickBot="1" x14ac:dyDescent="0.25">
      <c r="A86" s="1207" t="s">
        <v>396</v>
      </c>
      <c r="B86" s="1207"/>
      <c r="C86" s="1207"/>
      <c r="D86" s="1207"/>
      <c r="E86" s="1207"/>
      <c r="F86" s="1207"/>
      <c r="G86" s="14"/>
    </row>
    <row r="87" spans="1:8" ht="31.5" customHeight="1" thickBot="1" x14ac:dyDescent="0.25">
      <c r="A87" s="1220" t="s">
        <v>397</v>
      </c>
      <c r="B87" s="1221"/>
      <c r="C87" s="31" t="s">
        <v>106</v>
      </c>
      <c r="D87" s="1221" t="s">
        <v>398</v>
      </c>
      <c r="E87" s="1221"/>
      <c r="F87" s="32" t="s">
        <v>399</v>
      </c>
      <c r="G87" s="33"/>
      <c r="H87" s="33"/>
    </row>
    <row r="88" spans="1:8" s="24" customFormat="1" ht="11.25" x14ac:dyDescent="0.2">
      <c r="A88" s="1223"/>
      <c r="B88" s="1223"/>
      <c r="C88" s="34"/>
      <c r="D88" s="1224"/>
      <c r="E88" s="1224"/>
      <c r="F88" s="35"/>
      <c r="G88" s="33"/>
      <c r="H88" s="33"/>
    </row>
    <row r="89" spans="1:8" s="24" customFormat="1" ht="11.25" x14ac:dyDescent="0.2">
      <c r="A89" s="1225"/>
      <c r="B89" s="1225"/>
      <c r="C89" s="36"/>
      <c r="D89" s="1222"/>
      <c r="E89" s="1222"/>
      <c r="F89" s="37"/>
      <c r="G89" s="33"/>
      <c r="H89" s="33"/>
    </row>
    <row r="90" spans="1:8" s="24" customFormat="1" ht="11.25" x14ac:dyDescent="0.2">
      <c r="A90" s="38"/>
      <c r="B90" s="38"/>
      <c r="C90" s="39"/>
      <c r="D90" s="40"/>
      <c r="E90" s="40"/>
      <c r="F90" s="40"/>
      <c r="G90" s="33"/>
      <c r="H90" s="33"/>
    </row>
    <row r="91" spans="1:8" s="24" customFormat="1" x14ac:dyDescent="0.2">
      <c r="A91" s="1202"/>
      <c r="B91" s="1202"/>
      <c r="C91" s="22"/>
      <c r="D91" s="1207"/>
      <c r="E91" s="1207"/>
      <c r="F91" s="11"/>
      <c r="G91" s="2"/>
      <c r="H91" s="2"/>
    </row>
    <row r="92" spans="1:8" s="24" customFormat="1" ht="11.25" customHeight="1" x14ac:dyDescent="0.2">
      <c r="A92" s="1219" t="s">
        <v>312</v>
      </c>
      <c r="B92" s="1219"/>
      <c r="C92" s="1219"/>
      <c r="D92" s="1219"/>
      <c r="E92" s="1219"/>
      <c r="F92" s="1219"/>
      <c r="G92" s="12"/>
      <c r="H92" s="12"/>
    </row>
    <row r="93" spans="1:8" ht="12.75" customHeight="1" thickBot="1" x14ac:dyDescent="0.25">
      <c r="A93" s="1218" t="s">
        <v>313</v>
      </c>
      <c r="B93" s="1218"/>
      <c r="C93" s="1218"/>
      <c r="D93" s="1218"/>
      <c r="E93" s="1218"/>
      <c r="F93" s="1218"/>
      <c r="G93" s="14"/>
    </row>
    <row r="94" spans="1:8" ht="13.5" thickBot="1" x14ac:dyDescent="0.25">
      <c r="A94" s="1220" t="s">
        <v>397</v>
      </c>
      <c r="B94" s="1221"/>
      <c r="C94" s="31" t="s">
        <v>106</v>
      </c>
      <c r="D94" s="1221" t="s">
        <v>398</v>
      </c>
      <c r="E94" s="1221"/>
      <c r="F94" s="32" t="s">
        <v>399</v>
      </c>
      <c r="G94" s="33"/>
      <c r="H94" s="33"/>
    </row>
    <row r="95" spans="1:8" s="12" customFormat="1" ht="18" customHeight="1" x14ac:dyDescent="0.2">
      <c r="A95" s="1223"/>
      <c r="B95" s="1223"/>
      <c r="C95" s="34"/>
      <c r="D95" s="1224"/>
      <c r="E95" s="1224"/>
      <c r="F95" s="35"/>
      <c r="G95" s="33"/>
      <c r="H95" s="33"/>
    </row>
    <row r="96" spans="1:8" ht="25.5" customHeight="1" x14ac:dyDescent="0.2">
      <c r="A96" s="1225"/>
      <c r="B96" s="1225"/>
      <c r="C96" s="36"/>
      <c r="D96" s="1222"/>
      <c r="E96" s="1222"/>
      <c r="F96" s="37"/>
      <c r="G96" s="33"/>
      <c r="H96" s="33"/>
    </row>
    <row r="97" spans="1:8" s="33" customFormat="1" x14ac:dyDescent="0.2">
      <c r="A97" s="1202"/>
      <c r="B97" s="1202"/>
      <c r="C97" s="22"/>
      <c r="D97" s="1207"/>
      <c r="E97" s="1207"/>
      <c r="F97" s="11"/>
      <c r="G97" s="2"/>
      <c r="H97" s="2"/>
    </row>
    <row r="98" spans="1:8" s="33" customFormat="1" x14ac:dyDescent="0.2">
      <c r="A98" s="2"/>
      <c r="B98" s="2"/>
      <c r="C98" s="2"/>
      <c r="D98" s="2"/>
      <c r="E98" s="2"/>
      <c r="F98" s="2"/>
      <c r="G98" s="2"/>
      <c r="H98" s="2"/>
    </row>
    <row r="99" spans="1:8" s="33" customFormat="1" x14ac:dyDescent="0.2">
      <c r="A99" s="2"/>
      <c r="B99" s="2"/>
      <c r="C99" s="2"/>
      <c r="D99" s="2"/>
      <c r="E99" s="2"/>
      <c r="F99" s="2"/>
      <c r="G99" s="2"/>
      <c r="H99" s="2"/>
    </row>
    <row r="100" spans="1:8" s="33" customFormat="1" x14ac:dyDescent="0.2">
      <c r="A100" s="2"/>
      <c r="B100" s="2"/>
      <c r="C100" s="2"/>
      <c r="D100" s="2"/>
      <c r="E100" s="2"/>
      <c r="F100" s="2"/>
      <c r="G100" s="2"/>
      <c r="H100" s="2"/>
    </row>
    <row r="101" spans="1:8" x14ac:dyDescent="0.2">
      <c r="A101" s="1202"/>
      <c r="B101" s="1202"/>
      <c r="C101" s="22"/>
      <c r="D101" s="1207"/>
      <c r="E101" s="1207"/>
    </row>
    <row r="102" spans="1:8" s="12" customFormat="1" ht="18" customHeight="1" x14ac:dyDescent="0.2">
      <c r="A102" s="2"/>
      <c r="B102" s="2"/>
      <c r="C102" s="2"/>
      <c r="D102" s="2"/>
      <c r="E102" s="2"/>
    </row>
    <row r="103" spans="1:8" ht="27" customHeight="1" x14ac:dyDescent="0.2"/>
    <row r="104" spans="1:8" s="33" customFormat="1" x14ac:dyDescent="0.2">
      <c r="A104" s="2"/>
      <c r="B104" s="2"/>
      <c r="C104" s="2"/>
      <c r="D104" s="2"/>
      <c r="E104" s="2"/>
    </row>
    <row r="105" spans="1:8" s="33" customFormat="1" x14ac:dyDescent="0.2">
      <c r="A105" s="2"/>
      <c r="B105" s="2"/>
      <c r="C105" s="2"/>
      <c r="D105" s="2"/>
      <c r="E105" s="2"/>
    </row>
    <row r="106" spans="1:8" s="33" customFormat="1" x14ac:dyDescent="0.2">
      <c r="A106" s="2"/>
      <c r="B106" s="2"/>
      <c r="C106" s="2"/>
      <c r="D106" s="2"/>
      <c r="E106" s="2"/>
    </row>
  </sheetData>
  <customSheetViews>
    <customSheetView guid="{BF975151-0CB7-467A-A5F2-74C18B2B8DD8}" showGridLines="0">
      <pane ySplit="1" topLeftCell="A15" activePane="bottomLeft" state="frozenSplit"/>
      <selection pane="bottomLeft" activeCell="A43" sqref="A43:XFD4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7" activePane="bottomLeft" state="frozenSplit"/>
      <selection pane="bottomLeft" activeCell="B63" sqref="B6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7" activePane="bottomLeft" state="frozenSplit"/>
      <selection pane="bottomLeft" activeCell="B63" sqref="B6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7" activePane="bottomLeft" state="frozenSplit"/>
      <selection pane="bottomLeft" activeCell="B63" sqref="B6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8" activePane="bottomLeft" state="frozenSplit"/>
      <selection pane="bottomLeft" activeCell="A28" sqref="A28:F2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E28" sqref="A12:E28"/>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18" sqref="A18"/>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4" sqref="C1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8" sqref="A18:IV21"/>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7" activePane="bottomLeft" state="frozenSplit"/>
      <selection pane="bottomLeft" activeCell="B63" sqref="B6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7" activePane="bottomLeft" state="frozenSplit"/>
      <selection pane="bottomLeft" activeCell="B63" sqref="B6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7" activePane="bottomLeft" state="frozenSplit"/>
      <selection pane="bottomLeft" activeCell="C1" sqref="C1:F1"/>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C86" sqref="C8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74" activePane="bottomLeft" state="frozenSplit"/>
      <selection pane="bottomLeft" activeCell="A26" sqref="A26:E2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86" sqref="A86:F8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5" activePane="bottomLeft" state="frozenSplit"/>
      <selection pane="bottomLeft" activeCell="A43" sqref="A43:XFD4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C86" sqref="C86"/>
      <pageMargins left="0.25" right="0.25" top="0.25" bottom="0.25" header="0.5" footer="0.5"/>
      <pageSetup paperSize="9" orientation="portrait" r:id="rId20"/>
      <headerFooter alignWithMargins="0">
        <oddFooter>&amp;L&amp;C&amp;R</oddFooter>
      </headerFooter>
    </customSheetView>
  </customSheetViews>
  <mergeCells count="52">
    <mergeCell ref="D95:E95"/>
    <mergeCell ref="A91:B91"/>
    <mergeCell ref="D91:E91"/>
    <mergeCell ref="A95:B95"/>
    <mergeCell ref="A88:B88"/>
    <mergeCell ref="A93:F93"/>
    <mergeCell ref="D94:E94"/>
    <mergeCell ref="A94:B94"/>
    <mergeCell ref="A101:B101"/>
    <mergeCell ref="D101:E101"/>
    <mergeCell ref="A96:B96"/>
    <mergeCell ref="D96:E96"/>
    <mergeCell ref="A97:B97"/>
    <mergeCell ref="D97:E97"/>
    <mergeCell ref="A10:E10"/>
    <mergeCell ref="A16:E16"/>
    <mergeCell ref="A71:B71"/>
    <mergeCell ref="D71:E71"/>
    <mergeCell ref="A25:C25"/>
    <mergeCell ref="A26:E26"/>
    <mergeCell ref="A21:E21"/>
    <mergeCell ref="A24:E24"/>
    <mergeCell ref="A22:B22"/>
    <mergeCell ref="D22:E22"/>
    <mergeCell ref="C1:E1"/>
    <mergeCell ref="C9:E9"/>
    <mergeCell ref="A7:B7"/>
    <mergeCell ref="D7:E7"/>
    <mergeCell ref="A8:E8"/>
    <mergeCell ref="C5:E5"/>
    <mergeCell ref="A6:B6"/>
    <mergeCell ref="A4:B4"/>
    <mergeCell ref="A5:B5"/>
    <mergeCell ref="D6:E6"/>
    <mergeCell ref="A3:B3"/>
    <mergeCell ref="C3:E3"/>
    <mergeCell ref="D84:E84"/>
    <mergeCell ref="A85:F85"/>
    <mergeCell ref="A89:B89"/>
    <mergeCell ref="D89:E89"/>
    <mergeCell ref="A92:F92"/>
    <mergeCell ref="A84:B84"/>
    <mergeCell ref="A86:F86"/>
    <mergeCell ref="A87:B87"/>
    <mergeCell ref="D87:E87"/>
    <mergeCell ref="D88:E88"/>
    <mergeCell ref="G72:H72"/>
    <mergeCell ref="A76:B76"/>
    <mergeCell ref="D76:F76"/>
    <mergeCell ref="A78:C78"/>
    <mergeCell ref="G78:H78"/>
    <mergeCell ref="A72:C72"/>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87"/>
  <sheetViews>
    <sheetView showGridLines="0" workbookViewId="0">
      <pane ySplit="1" topLeftCell="A2" activePane="bottomLeft" state="frozenSplit"/>
      <selection pane="bottomLeft" activeCell="H30" sqref="H30"/>
    </sheetView>
  </sheetViews>
  <sheetFormatPr defaultColWidth="9.140625" defaultRowHeight="12.75" x14ac:dyDescent="0.2"/>
  <cols>
    <col min="1" max="1" width="31.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9" ht="27" customHeight="1" x14ac:dyDescent="0.2">
      <c r="A1" s="94"/>
      <c r="B1" s="41"/>
      <c r="C1" s="1205" t="s">
        <v>763</v>
      </c>
      <c r="D1" s="1205"/>
      <c r="E1" s="1205"/>
      <c r="F1" s="1205"/>
      <c r="G1" s="94"/>
      <c r="H1" s="94"/>
    </row>
    <row r="2" spans="1:9" ht="0.95" customHeight="1" thickBot="1" x14ac:dyDescent="0.25">
      <c r="A2" s="94"/>
      <c r="B2" s="94"/>
      <c r="C2" s="94"/>
      <c r="D2" s="94"/>
      <c r="E2" s="94"/>
      <c r="F2" s="94"/>
      <c r="G2" s="94"/>
      <c r="H2" s="94"/>
    </row>
    <row r="3" spans="1:9" ht="16.350000000000001" customHeight="1" thickBot="1" x14ac:dyDescent="0.25">
      <c r="A3" s="1241" t="s">
        <v>100</v>
      </c>
      <c r="B3" s="1241"/>
      <c r="C3" s="1250" t="s">
        <v>734</v>
      </c>
      <c r="D3" s="1251"/>
      <c r="E3" s="1251"/>
      <c r="F3" s="1252"/>
      <c r="G3" s="140"/>
      <c r="H3" s="140"/>
      <c r="I3" s="142"/>
    </row>
    <row r="4" spans="1:9" ht="16.350000000000001" customHeight="1" x14ac:dyDescent="0.2">
      <c r="A4" s="1241" t="s">
        <v>101</v>
      </c>
      <c r="B4" s="1241"/>
      <c r="C4" s="1236" t="s">
        <v>3783</v>
      </c>
      <c r="D4" s="1236"/>
      <c r="E4" s="1236"/>
      <c r="F4" s="1236"/>
      <c r="G4" s="140"/>
      <c r="H4" s="140"/>
      <c r="I4" s="142"/>
    </row>
    <row r="5" spans="1:9" ht="16.350000000000001" customHeight="1" x14ac:dyDescent="0.2">
      <c r="A5" s="1241" t="s">
        <v>102</v>
      </c>
      <c r="B5" s="1241"/>
      <c r="C5" s="1236" t="s">
        <v>740</v>
      </c>
      <c r="D5" s="1236"/>
      <c r="E5" s="1236"/>
      <c r="F5" s="1236"/>
      <c r="G5" s="140"/>
      <c r="H5" s="140"/>
      <c r="I5" s="142"/>
    </row>
    <row r="6" spans="1:9" x14ac:dyDescent="0.2">
      <c r="A6" s="1241" t="s">
        <v>103</v>
      </c>
      <c r="B6" s="1241"/>
      <c r="C6" s="143">
        <v>7</v>
      </c>
      <c r="D6" s="1236"/>
      <c r="E6" s="1236"/>
      <c r="F6" s="144"/>
      <c r="G6" s="140"/>
      <c r="H6" s="140"/>
      <c r="I6" s="142"/>
    </row>
    <row r="7" spans="1:9" x14ac:dyDescent="0.2">
      <c r="A7" s="1241" t="s">
        <v>3</v>
      </c>
      <c r="B7" s="1241"/>
      <c r="C7" s="143">
        <v>11</v>
      </c>
      <c r="D7" s="1236"/>
      <c r="E7" s="1236"/>
      <c r="F7" s="144"/>
      <c r="G7" s="140"/>
      <c r="H7" s="140"/>
      <c r="I7" s="142"/>
    </row>
    <row r="8" spans="1:9" x14ac:dyDescent="0.2">
      <c r="A8" s="145"/>
      <c r="B8" s="145"/>
      <c r="C8" s="143"/>
      <c r="D8" s="144"/>
      <c r="E8" s="144"/>
      <c r="F8" s="144"/>
      <c r="G8" s="140"/>
      <c r="H8" s="140"/>
      <c r="I8" s="142"/>
    </row>
    <row r="9" spans="1:9" ht="22.5" customHeight="1" x14ac:dyDescent="0.2">
      <c r="A9" s="1241" t="s">
        <v>104</v>
      </c>
      <c r="B9" s="1241"/>
      <c r="C9" s="1241"/>
      <c r="D9" s="1241"/>
      <c r="E9" s="1241"/>
      <c r="F9" s="1241"/>
      <c r="G9" s="140"/>
      <c r="H9" s="140"/>
      <c r="I9" s="142"/>
    </row>
    <row r="10" spans="1:9" ht="35.25" customHeight="1" x14ac:dyDescent="0.2">
      <c r="A10" s="147" t="s">
        <v>378</v>
      </c>
      <c r="B10" s="147"/>
      <c r="C10" s="146" t="s">
        <v>735</v>
      </c>
      <c r="D10" s="151"/>
      <c r="E10" s="151"/>
      <c r="F10" s="151"/>
      <c r="G10" s="148"/>
      <c r="H10" s="148"/>
      <c r="I10" s="149"/>
    </row>
    <row r="11" spans="1:9" s="6" customFormat="1" ht="39" customHeight="1" thickBot="1" x14ac:dyDescent="0.25">
      <c r="A11" s="1255" t="s">
        <v>379</v>
      </c>
      <c r="B11" s="1255"/>
      <c r="C11" s="1255"/>
      <c r="D11" s="1255"/>
      <c r="E11" s="1255"/>
      <c r="F11" s="1255"/>
      <c r="G11" s="1254"/>
      <c r="H11" s="1254"/>
      <c r="I11" s="142"/>
    </row>
    <row r="12" spans="1:9" ht="26.25" customHeight="1" x14ac:dyDescent="0.2">
      <c r="A12" s="167" t="s">
        <v>380</v>
      </c>
      <c r="B12" s="168" t="s">
        <v>381</v>
      </c>
      <c r="C12" s="225" t="s">
        <v>319</v>
      </c>
      <c r="D12" s="225" t="s">
        <v>382</v>
      </c>
      <c r="E12" s="170" t="s">
        <v>320</v>
      </c>
      <c r="F12" s="156"/>
      <c r="G12" s="149"/>
      <c r="H12" s="149"/>
      <c r="I12" s="149"/>
    </row>
    <row r="13" spans="1:9" s="6" customFormat="1" x14ac:dyDescent="0.2">
      <c r="A13" s="157" t="s">
        <v>736</v>
      </c>
      <c r="B13" s="157" t="s">
        <v>59</v>
      </c>
      <c r="C13" s="367" t="s">
        <v>737</v>
      </c>
      <c r="D13" s="157" t="s">
        <v>630</v>
      </c>
      <c r="E13" s="158" t="s">
        <v>625</v>
      </c>
      <c r="F13" s="164"/>
      <c r="G13" s="160"/>
      <c r="H13" s="160"/>
      <c r="I13" s="160"/>
    </row>
    <row r="14" spans="1:9" s="8" customFormat="1" x14ac:dyDescent="0.2">
      <c r="A14" s="157" t="s">
        <v>738</v>
      </c>
      <c r="B14" s="157" t="s">
        <v>529</v>
      </c>
      <c r="C14" s="367" t="s">
        <v>737</v>
      </c>
      <c r="D14" s="157" t="s">
        <v>630</v>
      </c>
      <c r="E14" s="158"/>
      <c r="F14" s="164"/>
      <c r="G14" s="160"/>
      <c r="H14" s="160"/>
      <c r="I14" s="160"/>
    </row>
    <row r="15" spans="1:9" s="8" customFormat="1" x14ac:dyDescent="0.2">
      <c r="A15" s="150"/>
      <c r="B15" s="150"/>
      <c r="C15" s="150"/>
      <c r="D15" s="150"/>
      <c r="E15" s="150"/>
      <c r="F15" s="161"/>
      <c r="G15" s="160"/>
      <c r="H15" s="160"/>
      <c r="I15" s="160"/>
    </row>
    <row r="16" spans="1:9" s="8" customFormat="1" ht="13.5" thickBot="1" x14ac:dyDescent="0.25">
      <c r="A16" s="1255" t="s">
        <v>394</v>
      </c>
      <c r="B16" s="1255"/>
      <c r="C16" s="1255"/>
      <c r="D16" s="1255"/>
      <c r="E16" s="1255"/>
      <c r="F16" s="1255"/>
      <c r="G16" s="1254"/>
      <c r="H16" s="1254"/>
      <c r="I16" s="142"/>
    </row>
    <row r="17" spans="1:9" s="8" customFormat="1" ht="13.5" thickBot="1" x14ac:dyDescent="0.25">
      <c r="A17" s="152" t="s">
        <v>380</v>
      </c>
      <c r="B17" s="153" t="s">
        <v>381</v>
      </c>
      <c r="C17" s="155" t="s">
        <v>319</v>
      </c>
      <c r="D17" s="156"/>
      <c r="E17" s="156"/>
      <c r="F17" s="149"/>
      <c r="G17" s="226"/>
      <c r="H17" s="226"/>
      <c r="I17" s="226"/>
    </row>
    <row r="18" spans="1:9" s="8" customFormat="1" x14ac:dyDescent="0.2">
      <c r="A18" s="157"/>
      <c r="B18" s="157"/>
      <c r="C18" s="173"/>
      <c r="D18" s="163"/>
      <c r="E18" s="164"/>
      <c r="F18" s="160"/>
      <c r="G18" s="226"/>
      <c r="H18" s="226"/>
      <c r="I18" s="226"/>
    </row>
    <row r="19" spans="1:9" s="8" customFormat="1" x14ac:dyDescent="0.2">
      <c r="A19" s="157"/>
      <c r="B19" s="162"/>
      <c r="C19" s="173"/>
      <c r="D19" s="163"/>
      <c r="E19" s="164"/>
      <c r="F19" s="160"/>
      <c r="G19" s="226"/>
      <c r="H19" s="226"/>
      <c r="I19" s="226"/>
    </row>
    <row r="20" spans="1:9" s="8" customFormat="1" x14ac:dyDescent="0.2">
      <c r="A20" s="150"/>
      <c r="B20" s="150"/>
      <c r="C20" s="150"/>
      <c r="D20" s="150"/>
      <c r="E20" s="150"/>
      <c r="F20" s="161"/>
      <c r="G20" s="160"/>
      <c r="H20" s="160"/>
      <c r="I20" s="160"/>
    </row>
    <row r="21" spans="1:9" s="8" customFormat="1" x14ac:dyDescent="0.2">
      <c r="A21" s="1257" t="s">
        <v>739</v>
      </c>
      <c r="B21" s="1257"/>
      <c r="C21" s="1257"/>
      <c r="D21" s="1257"/>
      <c r="E21" s="1257"/>
      <c r="F21" s="1257"/>
      <c r="G21" s="1254"/>
      <c r="H21" s="1254"/>
      <c r="I21" s="149"/>
    </row>
    <row r="22" spans="1:9" s="8" customFormat="1" x14ac:dyDescent="0.2">
      <c r="A22" s="1236"/>
      <c r="B22" s="1236"/>
      <c r="C22" s="144"/>
      <c r="D22" s="1236"/>
      <c r="E22" s="1236"/>
      <c r="F22" s="144"/>
      <c r="G22" s="142"/>
      <c r="H22" s="142"/>
      <c r="I22" s="142"/>
    </row>
    <row r="23" spans="1:9" s="8" customFormat="1" x14ac:dyDescent="0.2">
      <c r="A23" s="1236"/>
      <c r="B23" s="1236"/>
      <c r="C23" s="144"/>
      <c r="D23" s="1236"/>
      <c r="E23" s="1236"/>
      <c r="F23" s="144"/>
      <c r="G23" s="140"/>
      <c r="H23" s="140"/>
      <c r="I23" s="142"/>
    </row>
    <row r="24" spans="1:9" s="8" customFormat="1" x14ac:dyDescent="0.2">
      <c r="A24" s="1237" t="s">
        <v>507</v>
      </c>
      <c r="B24" s="1237"/>
      <c r="C24" s="1237"/>
      <c r="D24" s="1237"/>
      <c r="E24" s="1237"/>
      <c r="F24" s="1237"/>
      <c r="G24" s="160"/>
      <c r="H24" s="160"/>
      <c r="I24" s="160"/>
    </row>
    <row r="25" spans="1:9" s="8" customFormat="1" ht="24" x14ac:dyDescent="0.2">
      <c r="A25" s="1257" t="s">
        <v>508</v>
      </c>
      <c r="B25" s="1257"/>
      <c r="C25" s="1257"/>
      <c r="D25" s="142"/>
      <c r="E25" s="165" t="s">
        <v>516</v>
      </c>
      <c r="F25" s="149">
        <v>8</v>
      </c>
      <c r="G25" s="1254"/>
      <c r="H25" s="1254"/>
      <c r="I25" s="142"/>
    </row>
    <row r="26" spans="1:9" s="8" customFormat="1" x14ac:dyDescent="0.2">
      <c r="A26" s="1256" t="s">
        <v>4230</v>
      </c>
      <c r="B26" s="1256"/>
      <c r="C26" s="1256"/>
      <c r="D26" s="1256"/>
      <c r="E26" s="1256"/>
      <c r="F26" s="1256"/>
      <c r="G26" s="166"/>
      <c r="H26" s="142"/>
      <c r="I26" s="142"/>
    </row>
    <row r="27" spans="1:9" s="8" customFormat="1" x14ac:dyDescent="0.2">
      <c r="A27" s="960" t="s">
        <v>2279</v>
      </c>
      <c r="B27" s="24"/>
      <c r="C27" s="960" t="s">
        <v>2280</v>
      </c>
      <c r="D27" s="960" t="s">
        <v>2281</v>
      </c>
      <c r="E27" s="960" t="s">
        <v>2282</v>
      </c>
      <c r="F27" s="156"/>
      <c r="G27" s="156"/>
      <c r="H27" s="156"/>
      <c r="I27" s="149"/>
    </row>
    <row r="28" spans="1:9" s="8" customFormat="1" ht="33.75" x14ac:dyDescent="0.2">
      <c r="A28" s="961" t="s">
        <v>2430</v>
      </c>
      <c r="B28" s="1116" t="s">
        <v>4297</v>
      </c>
      <c r="C28" s="962" t="s">
        <v>4285</v>
      </c>
      <c r="D28" s="961" t="s">
        <v>2284</v>
      </c>
      <c r="E28" s="961" t="s">
        <v>2431</v>
      </c>
      <c r="F28" s="171"/>
      <c r="G28" s="171"/>
      <c r="H28" s="171"/>
      <c r="I28" s="171"/>
    </row>
    <row r="29" spans="1:9" s="8" customFormat="1" ht="33.75" x14ac:dyDescent="0.2">
      <c r="A29" s="961" t="s">
        <v>2432</v>
      </c>
      <c r="B29" s="1116" t="s">
        <v>4297</v>
      </c>
      <c r="C29" s="962" t="s">
        <v>4286</v>
      </c>
      <c r="D29" s="961" t="s">
        <v>1709</v>
      </c>
      <c r="E29" s="961" t="s">
        <v>3836</v>
      </c>
      <c r="F29" s="171"/>
      <c r="G29" s="171"/>
      <c r="H29" s="171"/>
      <c r="I29" s="171"/>
    </row>
    <row r="30" spans="1:9" s="8" customFormat="1" ht="33.75" x14ac:dyDescent="0.2">
      <c r="A30" s="961" t="s">
        <v>2433</v>
      </c>
      <c r="B30" s="1116" t="s">
        <v>4297</v>
      </c>
      <c r="C30" s="962" t="s">
        <v>1608</v>
      </c>
      <c r="D30" s="961" t="s">
        <v>2284</v>
      </c>
      <c r="E30" s="961" t="s">
        <v>2434</v>
      </c>
      <c r="F30" s="171"/>
      <c r="G30" s="171"/>
      <c r="H30" s="171"/>
      <c r="I30" s="171"/>
    </row>
    <row r="31" spans="1:9" s="8" customFormat="1" ht="33.75" x14ac:dyDescent="0.2">
      <c r="A31" s="961" t="s">
        <v>4287</v>
      </c>
      <c r="B31" s="1116" t="s">
        <v>4297</v>
      </c>
      <c r="C31" s="962" t="s">
        <v>4288</v>
      </c>
      <c r="D31" s="961" t="s">
        <v>2284</v>
      </c>
      <c r="E31" s="961" t="s">
        <v>4289</v>
      </c>
      <c r="F31" s="171"/>
      <c r="G31" s="171"/>
      <c r="H31" s="171"/>
      <c r="I31" s="171"/>
    </row>
    <row r="32" spans="1:9" s="8" customFormat="1" ht="33.75" x14ac:dyDescent="0.2">
      <c r="A32" s="961" t="s">
        <v>4290</v>
      </c>
      <c r="B32" s="1116" t="s">
        <v>4297</v>
      </c>
      <c r="C32" s="962" t="s">
        <v>4291</v>
      </c>
      <c r="D32" s="961" t="s">
        <v>1709</v>
      </c>
      <c r="E32" s="961" t="s">
        <v>3999</v>
      </c>
      <c r="F32" s="171"/>
      <c r="G32" s="171"/>
      <c r="H32" s="171"/>
      <c r="I32" s="171"/>
    </row>
    <row r="33" spans="1:9" s="8" customFormat="1" ht="22.5" x14ac:dyDescent="0.2">
      <c r="A33" s="961" t="s">
        <v>4292</v>
      </c>
      <c r="B33" s="1116" t="s">
        <v>4297</v>
      </c>
      <c r="C33" s="962" t="s">
        <v>1281</v>
      </c>
      <c r="D33" s="961" t="s">
        <v>1709</v>
      </c>
      <c r="E33" s="961" t="s">
        <v>4293</v>
      </c>
      <c r="F33" s="171"/>
      <c r="G33" s="171"/>
      <c r="H33" s="171"/>
      <c r="I33" s="171"/>
    </row>
    <row r="34" spans="1:9" s="8" customFormat="1" ht="22.5" x14ac:dyDescent="0.2">
      <c r="A34" s="961" t="s">
        <v>4294</v>
      </c>
      <c r="B34" s="1116" t="s">
        <v>4297</v>
      </c>
      <c r="C34" s="962" t="s">
        <v>4295</v>
      </c>
      <c r="D34" s="961" t="s">
        <v>2284</v>
      </c>
      <c r="E34" s="961" t="s">
        <v>3924</v>
      </c>
      <c r="F34" s="171"/>
      <c r="G34" s="171"/>
      <c r="H34" s="171"/>
      <c r="I34" s="171"/>
    </row>
    <row r="35" spans="1:9" s="8" customFormat="1" ht="22.5" x14ac:dyDescent="0.2">
      <c r="A35" s="961" t="s">
        <v>4296</v>
      </c>
      <c r="B35" s="1116" t="s">
        <v>4297</v>
      </c>
      <c r="C35" s="962" t="s">
        <v>4295</v>
      </c>
      <c r="D35" s="961" t="s">
        <v>2284</v>
      </c>
      <c r="E35" s="961" t="s">
        <v>4279</v>
      </c>
      <c r="F35" s="171"/>
      <c r="G35" s="171"/>
      <c r="H35" s="171"/>
      <c r="I35" s="171"/>
    </row>
    <row r="36" spans="1:9" s="8" customFormat="1" x14ac:dyDescent="0.2">
      <c r="A36" s="135"/>
      <c r="B36" s="135"/>
      <c r="C36" s="135"/>
      <c r="D36" s="135"/>
      <c r="E36" s="303"/>
      <c r="F36" s="171"/>
      <c r="G36" s="171"/>
      <c r="H36" s="171"/>
      <c r="I36" s="171"/>
    </row>
    <row r="37" spans="1:9" s="8" customFormat="1" x14ac:dyDescent="0.2">
      <c r="A37" s="1241"/>
      <c r="B37" s="1241"/>
      <c r="C37" s="174"/>
      <c r="D37" s="1241"/>
      <c r="E37" s="1241"/>
      <c r="F37" s="1241"/>
      <c r="G37" s="142"/>
      <c r="H37" s="142"/>
      <c r="I37" s="142"/>
    </row>
    <row r="38" spans="1:9" ht="13.5" customHeight="1" x14ac:dyDescent="0.2">
      <c r="A38" s="1241"/>
      <c r="B38" s="1241"/>
      <c r="C38" s="146"/>
      <c r="D38" s="1236"/>
      <c r="E38" s="1236"/>
      <c r="F38" s="144"/>
      <c r="G38" s="142"/>
      <c r="H38" s="142"/>
      <c r="I38" s="142"/>
    </row>
    <row r="39" spans="1:9" s="6" customFormat="1" ht="24.75" thickBot="1" x14ac:dyDescent="0.25">
      <c r="A39" s="1302" t="s">
        <v>120</v>
      </c>
      <c r="B39" s="1302"/>
      <c r="C39" s="1302"/>
      <c r="D39" s="144"/>
      <c r="E39" s="165" t="s">
        <v>516</v>
      </c>
      <c r="F39" s="149">
        <f>+COUNT(B41:B43)</f>
        <v>0</v>
      </c>
      <c r="G39" s="166"/>
      <c r="H39" s="142"/>
      <c r="I39" s="142"/>
    </row>
    <row r="40" spans="1:9" s="8" customFormat="1" ht="13.5" thickBot="1" x14ac:dyDescent="0.25">
      <c r="A40" s="152" t="s">
        <v>517</v>
      </c>
      <c r="B40" s="175" t="s">
        <v>121</v>
      </c>
      <c r="C40" s="175" t="s">
        <v>105</v>
      </c>
      <c r="D40" s="176" t="s">
        <v>122</v>
      </c>
      <c r="E40" s="177" t="s">
        <v>123</v>
      </c>
      <c r="F40" s="177" t="s">
        <v>124</v>
      </c>
      <c r="G40" s="177" t="s">
        <v>125</v>
      </c>
      <c r="H40" s="178" t="s">
        <v>381</v>
      </c>
      <c r="I40" s="179"/>
    </row>
    <row r="41" spans="1:9" s="8" customFormat="1" x14ac:dyDescent="0.2">
      <c r="A41" s="173"/>
      <c r="B41" s="173"/>
      <c r="C41" s="173"/>
      <c r="D41" s="180">
        <f>+$B41*[1]Postavke!$C$7</f>
        <v>0</v>
      </c>
      <c r="E41" s="180">
        <f>+$B41*[1]Postavke!$C$8</f>
        <v>0</v>
      </c>
      <c r="F41" s="180">
        <f>+$B41*[1]Postavke!$C$5</f>
        <v>0</v>
      </c>
      <c r="G41" s="180">
        <f>+$B41*[1]Postavke!$C$6</f>
        <v>0</v>
      </c>
      <c r="H41" s="180">
        <f>+$B41*[1]Postavke!$C$9</f>
        <v>0</v>
      </c>
      <c r="I41" s="171"/>
    </row>
    <row r="42" spans="1:9" s="8" customFormat="1" x14ac:dyDescent="0.2">
      <c r="A42" s="172"/>
      <c r="B42" s="172"/>
      <c r="C42" s="172"/>
      <c r="D42" s="180">
        <f>+$B42*[1]Postavke!$C$7</f>
        <v>0</v>
      </c>
      <c r="E42" s="180">
        <f>+$B42*[1]Postavke!$C$8</f>
        <v>0</v>
      </c>
      <c r="F42" s="180">
        <f>+$B42*[1]Postavke!$C$5</f>
        <v>0</v>
      </c>
      <c r="G42" s="180">
        <f>+$B42*[1]Postavke!$C$6</f>
        <v>0</v>
      </c>
      <c r="H42" s="180">
        <f>+$B42*[1]Postavke!$C$9</f>
        <v>0</v>
      </c>
      <c r="I42" s="171"/>
    </row>
    <row r="43" spans="1:9" s="6" customFormat="1" ht="12.75" customHeight="1" thickBot="1" x14ac:dyDescent="0.25">
      <c r="A43" s="181"/>
      <c r="B43" s="181"/>
      <c r="C43" s="181"/>
      <c r="D43" s="180">
        <f>+$B43*[1]Postavke!$C$7</f>
        <v>0</v>
      </c>
      <c r="E43" s="180">
        <f>+$B43*[1]Postavke!$C$8</f>
        <v>0</v>
      </c>
      <c r="F43" s="180">
        <f>+$B43*[1]Postavke!$C$5</f>
        <v>0</v>
      </c>
      <c r="G43" s="180">
        <f>+$B43*[1]Postavke!$C$6</f>
        <v>0</v>
      </c>
      <c r="H43" s="180">
        <f>+$B43*[1]Postavke!$C$9</f>
        <v>0</v>
      </c>
      <c r="I43" s="171"/>
    </row>
    <row r="44" spans="1:9" ht="13.5" thickBot="1" x14ac:dyDescent="0.25">
      <c r="A44" s="182" t="s">
        <v>126</v>
      </c>
      <c r="B44" s="183">
        <f>SUM(B42:B43)</f>
        <v>0</v>
      </c>
      <c r="C44" s="184">
        <f>SUM(D44:H44)</f>
        <v>0</v>
      </c>
      <c r="D44" s="185">
        <f>SUM(D42:D43)</f>
        <v>0</v>
      </c>
      <c r="E44" s="185">
        <f>SUM(E42:E43)</f>
        <v>0</v>
      </c>
      <c r="F44" s="185">
        <f>SUM(F42:F43)</f>
        <v>0</v>
      </c>
      <c r="G44" s="185">
        <f>SUM(G42:G43)</f>
        <v>0</v>
      </c>
      <c r="H44" s="186">
        <f>SUM(H42:H43)</f>
        <v>0</v>
      </c>
      <c r="I44" s="171"/>
    </row>
    <row r="45" spans="1:9" x14ac:dyDescent="0.2">
      <c r="A45" s="179"/>
      <c r="B45" s="171"/>
      <c r="C45" s="179"/>
      <c r="D45" s="187"/>
      <c r="E45" s="187"/>
      <c r="F45" s="187"/>
      <c r="G45" s="187"/>
      <c r="H45" s="187"/>
      <c r="I45" s="171"/>
    </row>
    <row r="46" spans="1:9" s="12" customFormat="1" ht="18" customHeight="1" x14ac:dyDescent="0.2">
      <c r="A46" s="1241"/>
      <c r="B46" s="1241"/>
      <c r="C46" s="146"/>
      <c r="D46" s="1263"/>
      <c r="E46" s="1263"/>
      <c r="F46" s="188"/>
      <c r="G46" s="189"/>
      <c r="H46" s="189"/>
      <c r="I46" s="142"/>
    </row>
    <row r="47" spans="1:9" ht="31.5" customHeight="1" thickBot="1" x14ac:dyDescent="0.25">
      <c r="A47" s="1303" t="s">
        <v>95</v>
      </c>
      <c r="B47" s="1303"/>
      <c r="C47" s="1303"/>
      <c r="D47" s="190"/>
      <c r="E47" s="191" t="s">
        <v>516</v>
      </c>
      <c r="F47" s="149">
        <f>+COUNT(B49:B51)</f>
        <v>0</v>
      </c>
      <c r="G47" s="192"/>
      <c r="H47" s="189"/>
      <c r="I47" s="142"/>
    </row>
    <row r="48" spans="1:9" ht="31.5" customHeight="1" thickBot="1" x14ac:dyDescent="0.25">
      <c r="A48" s="152" t="s">
        <v>517</v>
      </c>
      <c r="B48" s="175" t="s">
        <v>121</v>
      </c>
      <c r="C48" s="175" t="s">
        <v>105</v>
      </c>
      <c r="D48" s="176" t="s">
        <v>122</v>
      </c>
      <c r="E48" s="177" t="s">
        <v>123</v>
      </c>
      <c r="F48" s="177" t="s">
        <v>124</v>
      </c>
      <c r="G48" s="177" t="s">
        <v>125</v>
      </c>
      <c r="H48" s="178" t="s">
        <v>381</v>
      </c>
      <c r="I48" s="179"/>
    </row>
    <row r="49" spans="1:9" s="6" customFormat="1" x14ac:dyDescent="0.2">
      <c r="A49" s="173"/>
      <c r="B49" s="173"/>
      <c r="C49" s="173"/>
      <c r="D49" s="180">
        <f>+$B49*[1]Postavke!$C$7</f>
        <v>0</v>
      </c>
      <c r="E49" s="180">
        <f>+$B49*[1]Postavke!$C$8</f>
        <v>0</v>
      </c>
      <c r="F49" s="180">
        <f>+$B49*[1]Postavke!$C$5</f>
        <v>0</v>
      </c>
      <c r="G49" s="180">
        <f>+$B49*[1]Postavke!$C$6</f>
        <v>0</v>
      </c>
      <c r="H49" s="180">
        <f>+$B49*[1]Postavke!$C$9</f>
        <v>0</v>
      </c>
      <c r="I49" s="171"/>
    </row>
    <row r="50" spans="1:9" x14ac:dyDescent="0.2">
      <c r="A50" s="172"/>
      <c r="B50" s="172"/>
      <c r="C50" s="172"/>
      <c r="D50" s="180">
        <f>+$B50*[1]Postavke!$C$7</f>
        <v>0</v>
      </c>
      <c r="E50" s="180">
        <f>+$B50*[1]Postavke!$C$8</f>
        <v>0</v>
      </c>
      <c r="F50" s="180">
        <f>+$B50*[1]Postavke!$C$5</f>
        <v>0</v>
      </c>
      <c r="G50" s="180">
        <f>+$B50*[1]Postavke!$C$6</f>
        <v>0</v>
      </c>
      <c r="H50" s="180">
        <f>+$B50*[1]Postavke!$C$9</f>
        <v>0</v>
      </c>
      <c r="I50" s="171"/>
    </row>
    <row r="51" spans="1:9" ht="13.5" thickBot="1" x14ac:dyDescent="0.25">
      <c r="A51" s="181"/>
      <c r="B51" s="181"/>
      <c r="C51" s="181"/>
      <c r="D51" s="180">
        <f>+$B51*[1]Postavke!$C$7</f>
        <v>0</v>
      </c>
      <c r="E51" s="180">
        <f>+$B51*[1]Postavke!$C$8</f>
        <v>0</v>
      </c>
      <c r="F51" s="180">
        <f>+$B51*[1]Postavke!$C$5</f>
        <v>0</v>
      </c>
      <c r="G51" s="180">
        <f>+$B51*[1]Postavke!$C$6</f>
        <v>0</v>
      </c>
      <c r="H51" s="180">
        <f>+$B51*[1]Postavke!$C$9</f>
        <v>0</v>
      </c>
      <c r="I51" s="171"/>
    </row>
    <row r="52" spans="1:9" ht="13.5" thickBot="1" x14ac:dyDescent="0.25">
      <c r="A52" s="182" t="s">
        <v>126</v>
      </c>
      <c r="B52" s="183">
        <f>SUM(B49:B51)</f>
        <v>0</v>
      </c>
      <c r="C52" s="184">
        <f>SUM(D52:H52)</f>
        <v>0</v>
      </c>
      <c r="D52" s="185">
        <f>SUM(D49:D51)</f>
        <v>0</v>
      </c>
      <c r="E52" s="185">
        <f>SUM(E49:E51)</f>
        <v>0</v>
      </c>
      <c r="F52" s="185">
        <f>SUM(F49:F51)</f>
        <v>0</v>
      </c>
      <c r="G52" s="185">
        <f>SUM(G49:G51)</f>
        <v>0</v>
      </c>
      <c r="H52" s="186">
        <f>SUM(H49:H51)</f>
        <v>0</v>
      </c>
      <c r="I52" s="171"/>
    </row>
    <row r="53" spans="1:9" x14ac:dyDescent="0.2">
      <c r="A53" s="179"/>
      <c r="B53" s="171"/>
      <c r="C53" s="179"/>
      <c r="D53" s="187"/>
      <c r="E53" s="187"/>
      <c r="F53" s="187"/>
      <c r="G53" s="187"/>
      <c r="H53" s="187"/>
      <c r="I53" s="171"/>
    </row>
    <row r="54" spans="1:9" x14ac:dyDescent="0.2">
      <c r="A54" s="1241"/>
      <c r="B54" s="1241"/>
      <c r="C54" s="146"/>
      <c r="D54" s="1263"/>
      <c r="E54" s="1263"/>
      <c r="F54" s="188"/>
      <c r="G54" s="189"/>
      <c r="H54" s="189"/>
      <c r="I54" s="142"/>
    </row>
    <row r="55" spans="1:9" ht="24.75" thickBot="1" x14ac:dyDescent="0.25">
      <c r="A55" s="1302" t="s">
        <v>305</v>
      </c>
      <c r="B55" s="1302"/>
      <c r="C55" s="1302"/>
      <c r="D55" s="193"/>
      <c r="E55" s="191" t="s">
        <v>516</v>
      </c>
      <c r="F55" s="149">
        <f>+COUNT(B57:B59)</f>
        <v>0</v>
      </c>
      <c r="G55" s="1264"/>
      <c r="H55" s="1264"/>
      <c r="I55" s="142"/>
    </row>
    <row r="56" spans="1:9" ht="13.5" thickBot="1" x14ac:dyDescent="0.25">
      <c r="A56" s="152" t="s">
        <v>517</v>
      </c>
      <c r="B56" s="175" t="s">
        <v>121</v>
      </c>
      <c r="C56" s="175" t="s">
        <v>105</v>
      </c>
      <c r="D56" s="176" t="s">
        <v>122</v>
      </c>
      <c r="E56" s="177" t="s">
        <v>123</v>
      </c>
      <c r="F56" s="177" t="s">
        <v>124</v>
      </c>
      <c r="G56" s="177" t="s">
        <v>125</v>
      </c>
      <c r="H56" s="178" t="s">
        <v>381</v>
      </c>
      <c r="I56" s="179"/>
    </row>
    <row r="57" spans="1:9" x14ac:dyDescent="0.2">
      <c r="A57" s="227"/>
      <c r="B57" s="227"/>
      <c r="C57" s="227"/>
      <c r="D57" s="228">
        <f>+$B57*[1]Postavke!$C$7</f>
        <v>0</v>
      </c>
      <c r="E57" s="228">
        <f>+$B57*[1]Postavke!$C$8</f>
        <v>0</v>
      </c>
      <c r="F57" s="228">
        <f>+$B57*[1]Postavke!$C$5</f>
        <v>0</v>
      </c>
      <c r="G57" s="228">
        <f>+$B57*[1]Postavke!$C$6</f>
        <v>0</v>
      </c>
      <c r="H57" s="228">
        <f>+$B57*[1]Postavke!$C$9</f>
        <v>0</v>
      </c>
      <c r="I57" s="171"/>
    </row>
    <row r="58" spans="1:9" x14ac:dyDescent="0.2">
      <c r="A58" s="172"/>
      <c r="B58" s="172"/>
      <c r="C58" s="172"/>
      <c r="D58" s="180">
        <f>+$B58*[1]Postavke!$C$7</f>
        <v>0</v>
      </c>
      <c r="E58" s="180">
        <f>+$B58*[1]Postavke!$C$8</f>
        <v>0</v>
      </c>
      <c r="F58" s="180">
        <f>+$B58*[1]Postavke!$C$5</f>
        <v>0</v>
      </c>
      <c r="G58" s="180">
        <f>+$B58*[1]Postavke!$C$6</f>
        <v>0</v>
      </c>
      <c r="H58" s="180">
        <f>+$B58*[1]Postavke!$C$9</f>
        <v>0</v>
      </c>
      <c r="I58" s="171"/>
    </row>
    <row r="59" spans="1:9" ht="13.5" thickBot="1" x14ac:dyDescent="0.25">
      <c r="A59" s="181"/>
      <c r="B59" s="181"/>
      <c r="C59" s="181"/>
      <c r="D59" s="180">
        <f>+$B59*[1]Postavke!$C$7</f>
        <v>0</v>
      </c>
      <c r="E59" s="180">
        <f>+$B59*[1]Postavke!$C$8</f>
        <v>0</v>
      </c>
      <c r="F59" s="180">
        <f>+$B59*[1]Postavke!$C$5</f>
        <v>0</v>
      </c>
      <c r="G59" s="180">
        <f>+$B59*[1]Postavke!$C$6</f>
        <v>0</v>
      </c>
      <c r="H59" s="180">
        <f>+$B59*[1]Postavke!$C$9</f>
        <v>0</v>
      </c>
      <c r="I59" s="171"/>
    </row>
    <row r="60" spans="1:9" ht="13.5" thickBot="1" x14ac:dyDescent="0.25">
      <c r="A60" s="182" t="s">
        <v>126</v>
      </c>
      <c r="B60" s="183">
        <f>SUM(B57:B59)</f>
        <v>0</v>
      </c>
      <c r="C60" s="184">
        <f>SUM(D60:H60)</f>
        <v>0</v>
      </c>
      <c r="D60" s="185">
        <f>SUM(D57:D59)</f>
        <v>0</v>
      </c>
      <c r="E60" s="185">
        <f>SUM(E57:E59)</f>
        <v>0</v>
      </c>
      <c r="F60" s="185">
        <f>SUM(F57:F59)</f>
        <v>0</v>
      </c>
      <c r="G60" s="185">
        <f>SUM(G57:G59)</f>
        <v>0</v>
      </c>
      <c r="H60" s="186">
        <f>SUM(H57:H59)</f>
        <v>0</v>
      </c>
      <c r="I60" s="171"/>
    </row>
    <row r="61" spans="1:9" x14ac:dyDescent="0.2">
      <c r="A61" s="1241"/>
      <c r="B61" s="1241"/>
      <c r="C61" s="174"/>
      <c r="D61" s="1304"/>
      <c r="E61" s="1304"/>
      <c r="F61" s="1304"/>
      <c r="G61" s="189"/>
      <c r="H61" s="189"/>
      <c r="I61" s="142"/>
    </row>
    <row r="62" spans="1:9" x14ac:dyDescent="0.2">
      <c r="A62" s="145"/>
      <c r="B62" s="145"/>
      <c r="C62" s="146"/>
      <c r="D62" s="188"/>
      <c r="E62" s="188"/>
      <c r="F62" s="188"/>
      <c r="G62" s="189"/>
      <c r="H62" s="189"/>
      <c r="I62" s="142"/>
    </row>
    <row r="63" spans="1:9" x14ac:dyDescent="0.2">
      <c r="A63" s="145"/>
      <c r="B63" s="145"/>
      <c r="C63" s="146"/>
      <c r="D63" s="144"/>
      <c r="E63" s="144"/>
      <c r="F63" s="144"/>
      <c r="G63" s="142"/>
      <c r="H63" s="142"/>
      <c r="I63" s="142"/>
    </row>
    <row r="64" spans="1:9" ht="24.75" thickBot="1" x14ac:dyDescent="0.25">
      <c r="A64" s="1302" t="s">
        <v>741</v>
      </c>
      <c r="B64" s="1302"/>
      <c r="C64" s="1302"/>
      <c r="D64" s="188"/>
      <c r="E64" s="191" t="s">
        <v>516</v>
      </c>
      <c r="F64" s="149">
        <f>+COUNT(B66:B70)</f>
        <v>0</v>
      </c>
      <c r="G64" s="1264"/>
      <c r="H64" s="1264"/>
      <c r="I64" s="142"/>
    </row>
    <row r="65" spans="1:9" x14ac:dyDescent="0.2">
      <c r="A65" s="167" t="s">
        <v>517</v>
      </c>
      <c r="B65" s="229" t="s">
        <v>121</v>
      </c>
      <c r="C65" s="169" t="s">
        <v>307</v>
      </c>
      <c r="D65" s="230" t="s">
        <v>122</v>
      </c>
      <c r="E65" s="231" t="s">
        <v>123</v>
      </c>
      <c r="F65" s="231" t="s">
        <v>124</v>
      </c>
      <c r="G65" s="231" t="s">
        <v>125</v>
      </c>
      <c r="H65" s="232" t="s">
        <v>381</v>
      </c>
      <c r="I65" s="171"/>
    </row>
    <row r="66" spans="1:9" x14ac:dyDescent="0.2">
      <c r="A66" s="381"/>
      <c r="B66" s="233"/>
      <c r="C66" s="381"/>
      <c r="D66" s="235"/>
      <c r="E66" s="235"/>
      <c r="F66" s="235"/>
      <c r="G66" s="235"/>
      <c r="H66" s="235"/>
      <c r="I66" s="236"/>
    </row>
    <row r="67" spans="1:9" x14ac:dyDescent="0.2">
      <c r="A67" s="237"/>
      <c r="B67" s="237"/>
      <c r="C67" s="237"/>
      <c r="D67" s="237"/>
      <c r="E67" s="237"/>
      <c r="F67" s="237"/>
      <c r="G67" s="237"/>
      <c r="H67" s="237"/>
      <c r="I67" s="236"/>
    </row>
    <row r="68" spans="1:9" x14ac:dyDescent="0.2">
      <c r="A68" s="233"/>
      <c r="B68" s="233"/>
      <c r="C68" s="234"/>
      <c r="D68" s="235"/>
      <c r="E68" s="235"/>
      <c r="F68" s="235"/>
      <c r="G68" s="235"/>
      <c r="H68" s="235"/>
      <c r="I68" s="236"/>
    </row>
    <row r="69" spans="1:9" x14ac:dyDescent="0.2">
      <c r="A69" s="237"/>
      <c r="B69" s="233"/>
      <c r="C69" s="234"/>
      <c r="D69" s="235"/>
      <c r="E69" s="235"/>
      <c r="F69" s="235"/>
      <c r="G69" s="235"/>
      <c r="H69" s="235"/>
      <c r="I69" s="236"/>
    </row>
    <row r="70" spans="1:9" x14ac:dyDescent="0.2">
      <c r="A70" s="172"/>
      <c r="B70" s="172"/>
      <c r="C70" s="172"/>
      <c r="D70" s="238"/>
      <c r="E70" s="238"/>
      <c r="F70" s="238"/>
      <c r="G70" s="238"/>
      <c r="H70" s="238"/>
      <c r="I70" s="171"/>
    </row>
    <row r="71" spans="1:9" ht="13.5" thickBot="1" x14ac:dyDescent="0.25">
      <c r="A71" s="239" t="s">
        <v>126</v>
      </c>
      <c r="B71" s="240">
        <f>SUM(B66:B70)</f>
        <v>0</v>
      </c>
      <c r="C71" s="241">
        <f>SUM(D71:H71)</f>
        <v>0</v>
      </c>
      <c r="D71" s="242">
        <f>SUM(D66:D70)</f>
        <v>0</v>
      </c>
      <c r="E71" s="242">
        <f>SUM(E66:E70)</f>
        <v>0</v>
      </c>
      <c r="F71" s="242">
        <f>SUM(F66:F70)</f>
        <v>0</v>
      </c>
      <c r="G71" s="242">
        <f>SUM(G66:G70)</f>
        <v>0</v>
      </c>
      <c r="H71" s="243">
        <f>SUM(H66:H70)</f>
        <v>0</v>
      </c>
      <c r="I71" s="171"/>
    </row>
    <row r="72" spans="1:9" x14ac:dyDescent="0.2">
      <c r="A72" s="1241"/>
      <c r="B72" s="1241"/>
      <c r="C72" s="146"/>
      <c r="D72" s="1236"/>
      <c r="E72" s="1236"/>
      <c r="F72" s="144"/>
      <c r="G72" s="142"/>
      <c r="H72" s="142"/>
      <c r="I72" s="142"/>
    </row>
    <row r="73" spans="1:9" x14ac:dyDescent="0.2">
      <c r="A73" s="1241"/>
      <c r="B73" s="1241"/>
      <c r="C73" s="146"/>
      <c r="D73" s="1236"/>
      <c r="E73" s="1236"/>
      <c r="F73" s="144"/>
      <c r="G73" s="142"/>
      <c r="H73" s="142"/>
      <c r="I73" s="142"/>
    </row>
    <row r="74" spans="1:9" x14ac:dyDescent="0.2">
      <c r="A74" s="1237" t="s">
        <v>395</v>
      </c>
      <c r="B74" s="1237"/>
      <c r="C74" s="1237"/>
      <c r="D74" s="1237"/>
      <c r="E74" s="1237"/>
      <c r="F74" s="1237"/>
      <c r="G74" s="160"/>
      <c r="H74" s="160"/>
      <c r="I74" s="160"/>
    </row>
    <row r="75" spans="1:9" ht="13.5" thickBot="1" x14ac:dyDescent="0.25">
      <c r="A75" s="1236" t="s">
        <v>396</v>
      </c>
      <c r="B75" s="1236"/>
      <c r="C75" s="1236"/>
      <c r="D75" s="1236"/>
      <c r="E75" s="1236"/>
      <c r="F75" s="1236"/>
      <c r="G75" s="166"/>
      <c r="H75" s="142"/>
      <c r="I75" s="142"/>
    </row>
    <row r="76" spans="1:9" ht="13.5" thickBot="1" x14ac:dyDescent="0.25">
      <c r="A76" s="1297" t="s">
        <v>397</v>
      </c>
      <c r="B76" s="1298"/>
      <c r="C76" s="203" t="s">
        <v>106</v>
      </c>
      <c r="D76" s="1298" t="s">
        <v>398</v>
      </c>
      <c r="E76" s="1298"/>
      <c r="F76" s="204" t="s">
        <v>399</v>
      </c>
      <c r="G76" s="205"/>
      <c r="H76" s="205"/>
      <c r="I76" s="205"/>
    </row>
    <row r="77" spans="1:9" x14ac:dyDescent="0.2">
      <c r="A77" s="1299"/>
      <c r="B77" s="1299"/>
      <c r="C77" s="206"/>
      <c r="D77" s="1300"/>
      <c r="E77" s="1300"/>
      <c r="F77" s="207"/>
      <c r="G77" s="205"/>
      <c r="H77" s="205"/>
      <c r="I77" s="205"/>
    </row>
    <row r="78" spans="1:9" x14ac:dyDescent="0.2">
      <c r="A78" s="1299"/>
      <c r="B78" s="1299"/>
      <c r="C78" s="206"/>
      <c r="D78" s="1300"/>
      <c r="E78" s="1300"/>
      <c r="F78" s="207"/>
      <c r="G78" s="205"/>
      <c r="H78" s="205"/>
      <c r="I78" s="205"/>
    </row>
    <row r="79" spans="1:9" x14ac:dyDescent="0.2">
      <c r="A79" s="1301" t="s">
        <v>687</v>
      </c>
      <c r="B79" s="1301"/>
      <c r="C79" s="208"/>
      <c r="D79" s="1295" t="s">
        <v>227</v>
      </c>
      <c r="E79" s="1295"/>
      <c r="F79" s="244">
        <v>100</v>
      </c>
      <c r="G79" s="205"/>
      <c r="H79" s="205"/>
      <c r="I79" s="205"/>
    </row>
    <row r="80" spans="1:9" x14ac:dyDescent="0.2">
      <c r="A80" s="209"/>
      <c r="B80" s="209"/>
      <c r="C80" s="210"/>
      <c r="D80" s="211"/>
      <c r="E80" s="211"/>
      <c r="F80" s="211"/>
      <c r="G80" s="205"/>
      <c r="H80" s="205"/>
      <c r="I80" s="205"/>
    </row>
    <row r="81" spans="1:9" x14ac:dyDescent="0.2">
      <c r="A81" s="1241"/>
      <c r="B81" s="1241"/>
      <c r="C81" s="146"/>
      <c r="D81" s="1236"/>
      <c r="E81" s="1236"/>
      <c r="F81" s="144"/>
      <c r="G81" s="142"/>
      <c r="H81" s="142"/>
      <c r="I81" s="142"/>
    </row>
    <row r="82" spans="1:9" x14ac:dyDescent="0.2">
      <c r="A82" s="1237" t="s">
        <v>312</v>
      </c>
      <c r="B82" s="1237"/>
      <c r="C82" s="1237"/>
      <c r="D82" s="1237"/>
      <c r="E82" s="1237"/>
      <c r="F82" s="1237"/>
      <c r="G82" s="160"/>
      <c r="H82" s="160"/>
      <c r="I82" s="160"/>
    </row>
    <row r="83" spans="1:9" ht="13.5" thickBot="1" x14ac:dyDescent="0.25">
      <c r="A83" s="1296" t="s">
        <v>313</v>
      </c>
      <c r="B83" s="1296"/>
      <c r="C83" s="1296"/>
      <c r="D83" s="1296"/>
      <c r="E83" s="1296"/>
      <c r="F83" s="1296"/>
      <c r="G83" s="166"/>
      <c r="H83" s="142"/>
      <c r="I83" s="142"/>
    </row>
    <row r="84" spans="1:9" ht="13.5" thickBot="1" x14ac:dyDescent="0.25">
      <c r="A84" s="1297" t="s">
        <v>397</v>
      </c>
      <c r="B84" s="1298"/>
      <c r="C84" s="203" t="s">
        <v>106</v>
      </c>
      <c r="D84" s="1298" t="s">
        <v>398</v>
      </c>
      <c r="E84" s="1298"/>
      <c r="F84" s="204" t="s">
        <v>399</v>
      </c>
      <c r="G84" s="205"/>
      <c r="H84" s="205"/>
      <c r="I84" s="205"/>
    </row>
    <row r="85" spans="1:9" x14ac:dyDescent="0.2">
      <c r="A85" s="1299"/>
      <c r="B85" s="1299"/>
      <c r="C85" s="206"/>
      <c r="D85" s="1300"/>
      <c r="E85" s="1300"/>
      <c r="F85" s="207"/>
      <c r="G85" s="205"/>
      <c r="H85" s="205"/>
      <c r="I85" s="205"/>
    </row>
    <row r="86" spans="1:9" x14ac:dyDescent="0.2">
      <c r="A86" s="1301"/>
      <c r="B86" s="1301"/>
      <c r="C86" s="208"/>
      <c r="D86" s="1295"/>
      <c r="E86" s="1295"/>
      <c r="F86" s="244"/>
      <c r="G86" s="205"/>
      <c r="H86" s="205"/>
      <c r="I86" s="205"/>
    </row>
    <row r="87" spans="1:9" x14ac:dyDescent="0.2">
      <c r="A87" s="1202"/>
      <c r="B87" s="1202"/>
      <c r="C87" s="22"/>
      <c r="D87" s="1207"/>
      <c r="E87" s="1207"/>
      <c r="F87" s="11"/>
    </row>
  </sheetData>
  <customSheetViews>
    <customSheetView guid="{BF975151-0CB7-467A-A5F2-74C18B2B8DD8}" showGridLines="0">
      <pane ySplit="1" topLeftCell="A8" activePane="bottomLeft" state="frozenSplit"/>
      <selection pane="bottomLeft" activeCell="A2" sqref="A2"/>
      <pageMargins left="0.25" right="0.25" top="0.25" bottom="0.25" header="0.5" footer="0.5"/>
      <pageSetup paperSize="9" orientation="portrait" r:id="rId1"/>
      <headerFooter alignWithMargins="0">
        <oddFooter>&amp;L&amp;C&amp;R</oddFooter>
      </headerFooter>
    </customSheetView>
    <customSheetView guid="{9C6A3A64-BE7F-4A67-8D38-05149BD96D9A}" showGridLines="0">
      <pane ySplit="1" topLeftCell="A11" activePane="bottomLeft" state="frozenSplit"/>
      <selection pane="bottomLeft" activeCell="A26" sqref="A26:F26"/>
      <pageMargins left="0.25" right="0.25" top="0.25" bottom="0.25" header="0.5" footer="0.5"/>
      <pageSetup paperSize="9" orientation="portrait" r:id="rId2"/>
      <headerFooter alignWithMargins="0">
        <oddFooter>&amp;L&amp;C&amp;R</oddFooter>
      </headerFooter>
    </customSheetView>
    <customSheetView guid="{5DC0DB65-0B51-43B0-B8BB-8D3C0067049B}" showGridLines="0">
      <pane ySplit="1" topLeftCell="A8" activePane="bottomLeft" state="frozenSplit"/>
      <selection pane="bottomLeft" activeCell="A2" sqref="A2"/>
      <pageMargins left="0.25" right="0.25" top="0.25" bottom="0.25" header="0.5" footer="0.5"/>
      <pageSetup paperSize="9" orientation="portrait" r:id="rId3"/>
      <headerFooter alignWithMargins="0">
        <oddFooter>&amp;L&amp;C&amp;R</oddFooter>
      </headerFooter>
    </customSheetView>
    <customSheetView guid="{A8F0939F-9581-40D1-B5DE-7692F53D4C7E}" showGridLines="0">
      <pane ySplit="1" topLeftCell="A8" activePane="bottomLeft" state="frozenSplit"/>
      <selection pane="bottomLeft" activeCell="A2" sqref="A2"/>
      <pageMargins left="0.25" right="0.25" top="0.25" bottom="0.25" header="0.5" footer="0.5"/>
      <pageSetup paperSize="9" orientation="portrait" r:id="rId4"/>
      <headerFooter alignWithMargins="0">
        <oddFooter>&amp;L&amp;C&amp;R</oddFooter>
      </headerFooter>
    </customSheetView>
    <customSheetView guid="{8DF90023-6051-46F1-A20F-9BAF97B5126C}" showGridLines="0">
      <pane ySplit="1" topLeftCell="A8" activePane="bottomLeft" state="frozenSplit"/>
      <selection pane="bottomLeft" activeCell="A2" sqref="A2"/>
      <pageMargins left="0.25" right="0.25" top="0.25" bottom="0.25" header="0.5" footer="0.5"/>
      <pageSetup paperSize="9" orientation="portrait" r:id="rId5"/>
      <headerFooter alignWithMargins="0">
        <oddFooter>&amp;L&amp;C&amp;R</oddFooter>
      </headerFooter>
    </customSheetView>
    <customSheetView guid="{6B746EE9-112D-494A-A34D-DD33DA24FCB1}" showGridLines="0">
      <pane ySplit="1" topLeftCell="A8" activePane="bottomLeft" state="frozenSplit"/>
      <selection pane="bottomLeft" activeCell="A2" sqref="A2"/>
      <pageMargins left="0.25" right="0.25" top="0.25" bottom="0.25" header="0.5" footer="0.5"/>
      <pageSetup paperSize="9" orientation="portrait" r:id="rId6"/>
      <headerFooter alignWithMargins="0">
        <oddFooter>&amp;L&amp;C&amp;R</oddFooter>
      </headerFooter>
    </customSheetView>
    <customSheetView guid="{CFDDDCD9-14BA-46D0-BACB-8D2F29A56239}" showGridLines="0">
      <pane ySplit="1" topLeftCell="A2" activePane="bottomLeft" state="frozenSplit"/>
      <selection pane="bottomLeft" activeCell="C28" sqref="C28:C37"/>
      <pageMargins left="0.25" right="0.25" top="0.25" bottom="0.25" header="0.5" footer="0.5"/>
      <pageSetup paperSize="9" orientation="portrait" r:id="rId7"/>
      <headerFooter alignWithMargins="0">
        <oddFooter>&amp;L&amp;C&amp;R</oddFooter>
      </headerFooter>
    </customSheetView>
  </customSheetViews>
  <mergeCells count="68">
    <mergeCell ref="A6:B6"/>
    <mergeCell ref="D6:E6"/>
    <mergeCell ref="C1:F1"/>
    <mergeCell ref="A3:B3"/>
    <mergeCell ref="C3:F3"/>
    <mergeCell ref="A4:B4"/>
    <mergeCell ref="C4:F4"/>
    <mergeCell ref="A5:B5"/>
    <mergeCell ref="C5:F5"/>
    <mergeCell ref="G55:H55"/>
    <mergeCell ref="A61:B61"/>
    <mergeCell ref="G25:H25"/>
    <mergeCell ref="A26:F26"/>
    <mergeCell ref="A37:B37"/>
    <mergeCell ref="D37:F37"/>
    <mergeCell ref="A38:B38"/>
    <mergeCell ref="D38:E38"/>
    <mergeCell ref="A39:C39"/>
    <mergeCell ref="A46:B46"/>
    <mergeCell ref="D61:F61"/>
    <mergeCell ref="A55:C55"/>
    <mergeCell ref="A87:B87"/>
    <mergeCell ref="D87:E87"/>
    <mergeCell ref="A7:B7"/>
    <mergeCell ref="D7:E7"/>
    <mergeCell ref="A9:F9"/>
    <mergeCell ref="A11:F11"/>
    <mergeCell ref="A23:B23"/>
    <mergeCell ref="D23:E23"/>
    <mergeCell ref="A24:F24"/>
    <mergeCell ref="A25:C25"/>
    <mergeCell ref="A22:B22"/>
    <mergeCell ref="D22:E22"/>
    <mergeCell ref="D46:E46"/>
    <mergeCell ref="A54:B54"/>
    <mergeCell ref="D54:E54"/>
    <mergeCell ref="A47:C47"/>
    <mergeCell ref="G11:H11"/>
    <mergeCell ref="A16:F16"/>
    <mergeCell ref="G16:H16"/>
    <mergeCell ref="A21:F21"/>
    <mergeCell ref="G21:H21"/>
    <mergeCell ref="A64:C64"/>
    <mergeCell ref="G64:H64"/>
    <mergeCell ref="A72:B72"/>
    <mergeCell ref="D72:E72"/>
    <mergeCell ref="A73:B73"/>
    <mergeCell ref="D73:E73"/>
    <mergeCell ref="A74:F74"/>
    <mergeCell ref="A75:F75"/>
    <mergeCell ref="A76:B76"/>
    <mergeCell ref="D76:E76"/>
    <mergeCell ref="A77:B77"/>
    <mergeCell ref="D77:E77"/>
    <mergeCell ref="A78:B78"/>
    <mergeCell ref="D78:E78"/>
    <mergeCell ref="A79:B79"/>
    <mergeCell ref="D79:E79"/>
    <mergeCell ref="A81:B81"/>
    <mergeCell ref="D81:E81"/>
    <mergeCell ref="D86:E86"/>
    <mergeCell ref="A82:F82"/>
    <mergeCell ref="A83:F83"/>
    <mergeCell ref="A84:B84"/>
    <mergeCell ref="D84:E84"/>
    <mergeCell ref="A85:B85"/>
    <mergeCell ref="D85:E85"/>
    <mergeCell ref="A86:B86"/>
  </mergeCells>
  <phoneticPr fontId="48" type="noConversion"/>
  <pageMargins left="0.25" right="0.25" top="0.25" bottom="0.25" header="0.5" footer="0.5"/>
  <pageSetup paperSize="9" orientation="portrait" r:id="rId8"/>
  <headerFooter alignWithMargins="0">
    <oddFooter>&amp;L&amp;C&amp;R</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98"/>
  <sheetViews>
    <sheetView showGridLines="0" workbookViewId="0">
      <pane ySplit="1" topLeftCell="A83" activePane="bottomLeft" state="frozenSplit"/>
      <selection pane="bottomLeft" activeCell="A30" sqref="A30:F30"/>
    </sheetView>
  </sheetViews>
  <sheetFormatPr defaultColWidth="9.140625" defaultRowHeight="12.75" x14ac:dyDescent="0.2"/>
  <cols>
    <col min="1" max="1" width="21.42578125" style="2" customWidth="1"/>
    <col min="2" max="2" width="8.85546875" style="2" customWidth="1"/>
    <col min="3" max="3" width="39.140625" style="2" customWidth="1"/>
    <col min="4" max="4" width="11.5703125" style="2" customWidth="1"/>
    <col min="5" max="5" width="33.42578125" style="2" customWidth="1"/>
    <col min="6"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332</v>
      </c>
      <c r="D3" s="1211"/>
      <c r="E3" s="1211"/>
      <c r="F3" s="1212"/>
      <c r="G3" s="94"/>
      <c r="H3" s="94"/>
    </row>
    <row r="4" spans="1:8" ht="16.350000000000001" customHeight="1" x14ac:dyDescent="0.2">
      <c r="A4" s="1202" t="s">
        <v>101</v>
      </c>
      <c r="B4" s="1202"/>
      <c r="C4" s="11" t="s">
        <v>51</v>
      </c>
      <c r="D4" s="11"/>
      <c r="E4" s="11"/>
      <c r="F4" s="11"/>
      <c r="G4" s="94"/>
      <c r="H4" s="94"/>
    </row>
    <row r="5" spans="1:8" ht="16.350000000000001" customHeight="1" x14ac:dyDescent="0.2">
      <c r="A5" s="1202" t="s">
        <v>102</v>
      </c>
      <c r="B5" s="1202"/>
      <c r="C5" s="1207" t="s">
        <v>86</v>
      </c>
      <c r="D5" s="1207"/>
      <c r="E5" s="1207"/>
      <c r="F5" s="1207"/>
      <c r="G5" s="94"/>
      <c r="H5" s="94"/>
    </row>
    <row r="6" spans="1:8" x14ac:dyDescent="0.2">
      <c r="A6" s="1202" t="s">
        <v>103</v>
      </c>
      <c r="B6" s="1202"/>
      <c r="C6" s="89">
        <v>5</v>
      </c>
      <c r="D6" s="1207"/>
      <c r="E6" s="1207"/>
      <c r="F6" s="11"/>
      <c r="G6" s="94"/>
      <c r="H6" s="94"/>
    </row>
    <row r="7" spans="1:8" x14ac:dyDescent="0.2">
      <c r="A7" s="1202"/>
      <c r="B7" s="1202"/>
      <c r="C7" s="22"/>
      <c r="D7" s="1207"/>
      <c r="E7" s="1207"/>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94" t="s">
        <v>333</v>
      </c>
      <c r="D9" s="1201"/>
      <c r="E9" s="1201"/>
      <c r="F9" s="1201"/>
      <c r="G9" s="95"/>
      <c r="H9" s="95"/>
    </row>
    <row r="10" spans="1:8" ht="26.25" customHeight="1" thickBot="1" x14ac:dyDescent="0.25">
      <c r="A10" s="1213" t="s">
        <v>379</v>
      </c>
      <c r="B10" s="1213"/>
      <c r="C10" s="1213"/>
      <c r="D10" s="1213"/>
      <c r="E10" s="1213"/>
      <c r="F10" s="1213"/>
      <c r="G10" s="1200"/>
      <c r="H10" s="1200"/>
    </row>
    <row r="11" spans="1:8" s="6" customFormat="1" ht="22.5" x14ac:dyDescent="0.2">
      <c r="A11" s="66" t="s">
        <v>380</v>
      </c>
      <c r="B11" s="67" t="s">
        <v>381</v>
      </c>
      <c r="C11" s="73" t="s">
        <v>319</v>
      </c>
      <c r="D11" s="73" t="s">
        <v>382</v>
      </c>
      <c r="E11" s="69" t="s">
        <v>320</v>
      </c>
      <c r="F11" s="56"/>
    </row>
    <row r="12" spans="1:8" s="8" customFormat="1" ht="13.35" customHeight="1" x14ac:dyDescent="0.2">
      <c r="A12" s="60" t="s">
        <v>334</v>
      </c>
      <c r="B12" s="60" t="s">
        <v>59</v>
      </c>
      <c r="C12" s="60"/>
      <c r="D12" s="60" t="s">
        <v>630</v>
      </c>
      <c r="E12" s="61">
        <v>38771</v>
      </c>
      <c r="F12" s="63"/>
    </row>
    <row r="13" spans="1:8" s="8" customFormat="1" ht="13.35" customHeight="1" x14ac:dyDescent="0.2">
      <c r="A13" s="60" t="s">
        <v>335</v>
      </c>
      <c r="B13" s="60" t="s">
        <v>59</v>
      </c>
      <c r="C13" s="60"/>
      <c r="D13" s="60" t="s">
        <v>630</v>
      </c>
      <c r="E13" s="61">
        <v>38754</v>
      </c>
      <c r="F13" s="63"/>
    </row>
    <row r="14" spans="1:8" s="8" customFormat="1" ht="13.35" customHeight="1" x14ac:dyDescent="0.2">
      <c r="A14" s="60" t="s">
        <v>347</v>
      </c>
      <c r="B14" s="60" t="s">
        <v>59</v>
      </c>
      <c r="C14" s="60"/>
      <c r="D14" s="60" t="s">
        <v>630</v>
      </c>
      <c r="E14" s="61">
        <v>38771</v>
      </c>
      <c r="F14" s="63"/>
    </row>
    <row r="15" spans="1:8" ht="13.35" customHeight="1" x14ac:dyDescent="0.2">
      <c r="A15" s="60" t="s">
        <v>348</v>
      </c>
      <c r="B15" s="60" t="s">
        <v>59</v>
      </c>
      <c r="C15" s="60"/>
      <c r="D15" s="60" t="s">
        <v>630</v>
      </c>
      <c r="E15" s="61">
        <v>38771</v>
      </c>
      <c r="F15" s="63"/>
      <c r="G15" s="1200"/>
      <c r="H15" s="1200"/>
    </row>
    <row r="16" spans="1:8" s="12" customFormat="1" ht="13.35" customHeight="1" x14ac:dyDescent="0.2">
      <c r="A16" s="60" t="s">
        <v>350</v>
      </c>
      <c r="B16" s="60" t="s">
        <v>529</v>
      </c>
      <c r="C16" s="60" t="s">
        <v>349</v>
      </c>
      <c r="D16" s="60" t="s">
        <v>630</v>
      </c>
      <c r="E16" s="61" t="s">
        <v>351</v>
      </c>
      <c r="F16" s="63"/>
    </row>
    <row r="17" spans="1:9" ht="13.35" customHeight="1" x14ac:dyDescent="0.2">
      <c r="A17" s="60" t="s">
        <v>237</v>
      </c>
      <c r="B17" s="60" t="s">
        <v>529</v>
      </c>
      <c r="C17" s="60" t="s">
        <v>238</v>
      </c>
      <c r="D17" s="60" t="s">
        <v>630</v>
      </c>
      <c r="E17" s="61" t="s">
        <v>351</v>
      </c>
      <c r="F17" s="63"/>
      <c r="G17" s="14"/>
    </row>
    <row r="18" spans="1:9" ht="13.35" customHeight="1" x14ac:dyDescent="0.2">
      <c r="A18" s="60" t="s">
        <v>239</v>
      </c>
      <c r="B18" s="60" t="s">
        <v>529</v>
      </c>
      <c r="C18" s="60" t="s">
        <v>240</v>
      </c>
      <c r="D18" s="60" t="s">
        <v>416</v>
      </c>
      <c r="E18" s="61" t="s">
        <v>351</v>
      </c>
      <c r="F18" s="63"/>
      <c r="G18" s="24"/>
      <c r="H18" s="24"/>
    </row>
    <row r="19" spans="1:9" ht="13.35" customHeight="1" x14ac:dyDescent="0.2">
      <c r="A19" s="60" t="s">
        <v>241</v>
      </c>
      <c r="B19" s="60" t="s">
        <v>529</v>
      </c>
      <c r="C19" s="60" t="s">
        <v>111</v>
      </c>
      <c r="D19" s="60" t="s">
        <v>630</v>
      </c>
      <c r="E19" s="61">
        <v>42248</v>
      </c>
      <c r="F19" s="63"/>
      <c r="G19" s="24"/>
      <c r="H19" s="24"/>
    </row>
    <row r="20" spans="1:9" ht="13.35" customHeight="1" x14ac:dyDescent="0.2">
      <c r="A20" s="21"/>
      <c r="B20" s="21"/>
      <c r="C20" s="21"/>
      <c r="D20" s="21"/>
      <c r="E20" s="21"/>
      <c r="F20" s="21"/>
    </row>
    <row r="21" spans="1:9" ht="13.35" customHeight="1" thickBot="1" x14ac:dyDescent="0.25">
      <c r="A21" s="1213" t="s">
        <v>394</v>
      </c>
      <c r="B21" s="1213"/>
      <c r="C21" s="1213"/>
      <c r="D21" s="1213"/>
      <c r="E21" s="1213"/>
      <c r="F21" s="1213"/>
    </row>
    <row r="22" spans="1:9" s="6" customFormat="1" ht="23.25" thickBot="1" x14ac:dyDescent="0.25">
      <c r="A22" s="3" t="s">
        <v>380</v>
      </c>
      <c r="B22" s="4" t="s">
        <v>381</v>
      </c>
      <c r="C22" s="5" t="s">
        <v>319</v>
      </c>
      <c r="D22" s="56"/>
      <c r="E22" s="56"/>
      <c r="G22" s="102"/>
      <c r="H22" s="102"/>
      <c r="I22" s="102"/>
    </row>
    <row r="23" spans="1:9" s="8" customFormat="1" x14ac:dyDescent="0.2">
      <c r="A23" s="60"/>
      <c r="B23" s="81"/>
      <c r="C23" s="16"/>
      <c r="D23" s="62"/>
      <c r="E23" s="63"/>
      <c r="G23" s="102"/>
      <c r="H23" s="102"/>
      <c r="I23" s="102"/>
    </row>
    <row r="24" spans="1:9" s="8" customFormat="1" x14ac:dyDescent="0.2">
      <c r="A24" s="60"/>
      <c r="B24" s="81"/>
      <c r="C24" s="16"/>
      <c r="D24" s="62"/>
      <c r="E24" s="63"/>
      <c r="G24" s="102"/>
      <c r="H24" s="102"/>
      <c r="I24" s="102"/>
    </row>
    <row r="25" spans="1:9" ht="13.35" customHeight="1" x14ac:dyDescent="0.2">
      <c r="A25" s="9"/>
      <c r="B25" s="9"/>
      <c r="C25" s="9"/>
      <c r="D25" s="9"/>
      <c r="E25" s="9"/>
      <c r="F25" s="10"/>
    </row>
    <row r="26" spans="1:9" s="6" customFormat="1" x14ac:dyDescent="0.2">
      <c r="A26" s="1201" t="s">
        <v>358</v>
      </c>
      <c r="B26" s="1201"/>
      <c r="C26" s="1201"/>
      <c r="D26" s="1201"/>
      <c r="E26" s="1201"/>
      <c r="F26" s="1201"/>
      <c r="G26" s="1200"/>
      <c r="H26" s="1200"/>
    </row>
    <row r="27" spans="1:9" ht="13.35" customHeight="1" x14ac:dyDescent="0.2">
      <c r="A27" s="62"/>
      <c r="B27" s="62"/>
      <c r="C27" s="62"/>
      <c r="D27" s="62"/>
      <c r="E27" s="63"/>
      <c r="F27" s="63"/>
      <c r="G27" s="65"/>
      <c r="H27" s="65"/>
    </row>
    <row r="28" spans="1:9" s="12" customFormat="1" ht="18" customHeight="1" x14ac:dyDescent="0.2">
      <c r="A28" s="1219" t="s">
        <v>507</v>
      </c>
      <c r="B28" s="1219"/>
      <c r="C28" s="1219"/>
      <c r="D28" s="1219"/>
      <c r="E28" s="1219"/>
      <c r="F28" s="1219"/>
    </row>
    <row r="29" spans="1:9" ht="31.5" customHeight="1" x14ac:dyDescent="0.2">
      <c r="A29" s="1201" t="s">
        <v>508</v>
      </c>
      <c r="B29" s="1201"/>
      <c r="C29" s="1201"/>
      <c r="E29" s="13" t="s">
        <v>516</v>
      </c>
      <c r="F29" s="6">
        <v>24</v>
      </c>
      <c r="G29" s="1200"/>
      <c r="H29" s="1200"/>
    </row>
    <row r="30" spans="1:9" ht="17.25" customHeight="1" thickBot="1" x14ac:dyDescent="0.25">
      <c r="A30" s="1230" t="s">
        <v>3678</v>
      </c>
      <c r="B30" s="1230"/>
      <c r="C30" s="1230"/>
      <c r="D30" s="1230"/>
      <c r="E30" s="1230"/>
      <c r="F30" s="1230"/>
      <c r="G30" s="14"/>
    </row>
    <row r="31" spans="1:9" s="24" customFormat="1" ht="22.5" x14ac:dyDescent="0.2">
      <c r="A31" s="66" t="s">
        <v>517</v>
      </c>
      <c r="B31" s="67" t="s">
        <v>322</v>
      </c>
      <c r="C31" s="68" t="s">
        <v>105</v>
      </c>
      <c r="D31" s="67" t="s">
        <v>321</v>
      </c>
      <c r="E31" s="69" t="s">
        <v>119</v>
      </c>
      <c r="F31" s="56"/>
      <c r="G31" s="98"/>
      <c r="H31" s="98"/>
    </row>
    <row r="32" spans="1:9" s="24" customFormat="1" ht="11.25" x14ac:dyDescent="0.2">
      <c r="A32" s="1095" t="s">
        <v>3680</v>
      </c>
      <c r="B32" s="1095" t="s">
        <v>2266</v>
      </c>
      <c r="C32" s="1095" t="s">
        <v>1397</v>
      </c>
      <c r="D32" s="1095" t="s">
        <v>49</v>
      </c>
      <c r="E32" s="1095" t="s">
        <v>2272</v>
      </c>
      <c r="F32" s="7"/>
      <c r="G32" s="98"/>
      <c r="H32" s="98"/>
    </row>
    <row r="33" spans="1:8" s="24" customFormat="1" ht="11.25" x14ac:dyDescent="0.2">
      <c r="A33" s="1095" t="s">
        <v>3681</v>
      </c>
      <c r="B33" s="1095" t="s">
        <v>2267</v>
      </c>
      <c r="C33" s="1095" t="s">
        <v>1398</v>
      </c>
      <c r="D33" s="1095" t="s">
        <v>49</v>
      </c>
      <c r="E33" s="1095" t="s">
        <v>2272</v>
      </c>
      <c r="F33" s="7"/>
      <c r="G33" s="98"/>
      <c r="H33" s="98"/>
    </row>
    <row r="34" spans="1:8" s="24" customFormat="1" ht="11.25" x14ac:dyDescent="0.2">
      <c r="A34" s="1095" t="s">
        <v>2270</v>
      </c>
      <c r="B34" s="1095" t="s">
        <v>1132</v>
      </c>
      <c r="C34" s="1095" t="s">
        <v>1134</v>
      </c>
      <c r="D34" s="1095" t="s">
        <v>49</v>
      </c>
      <c r="E34" s="1095" t="s">
        <v>2272</v>
      </c>
      <c r="F34" s="7"/>
      <c r="G34" s="98"/>
      <c r="H34" s="98"/>
    </row>
    <row r="35" spans="1:8" s="24" customFormat="1" ht="11.25" x14ac:dyDescent="0.2">
      <c r="A35" s="1095" t="s">
        <v>3682</v>
      </c>
      <c r="B35" s="1095" t="s">
        <v>2268</v>
      </c>
      <c r="C35" s="1095" t="s">
        <v>1308</v>
      </c>
      <c r="D35" s="1095" t="s">
        <v>49</v>
      </c>
      <c r="E35" s="1095" t="s">
        <v>2272</v>
      </c>
      <c r="F35" s="7"/>
      <c r="G35" s="98"/>
      <c r="H35" s="98"/>
    </row>
    <row r="36" spans="1:8" s="24" customFormat="1" ht="11.25" x14ac:dyDescent="0.2">
      <c r="A36" s="1095" t="s">
        <v>3683</v>
      </c>
      <c r="B36" s="1095" t="s">
        <v>2269</v>
      </c>
      <c r="C36" s="1095" t="s">
        <v>1396</v>
      </c>
      <c r="D36" s="1095" t="s">
        <v>49</v>
      </c>
      <c r="E36" s="1095" t="s">
        <v>2272</v>
      </c>
      <c r="F36" s="7"/>
      <c r="G36" s="98"/>
      <c r="H36" s="98"/>
    </row>
    <row r="37" spans="1:8" s="24" customFormat="1" ht="11.25" x14ac:dyDescent="0.2">
      <c r="A37" s="1095" t="s">
        <v>2271</v>
      </c>
      <c r="B37" s="1095" t="s">
        <v>1043</v>
      </c>
      <c r="C37" s="1095" t="s">
        <v>1042</v>
      </c>
      <c r="D37" s="1095" t="s">
        <v>670</v>
      </c>
      <c r="E37" s="1095" t="s">
        <v>2272</v>
      </c>
      <c r="G37" s="48"/>
      <c r="H37" s="48"/>
    </row>
    <row r="38" spans="1:8" s="24" customFormat="1" ht="11.25" x14ac:dyDescent="0.2">
      <c r="A38" s="1095" t="s">
        <v>2276</v>
      </c>
      <c r="B38" s="1095" t="s">
        <v>2273</v>
      </c>
      <c r="C38" s="1095" t="s">
        <v>1400</v>
      </c>
      <c r="D38" s="1095" t="s">
        <v>631</v>
      </c>
      <c r="E38" s="1095" t="s">
        <v>2278</v>
      </c>
      <c r="G38" s="48"/>
      <c r="H38" s="48"/>
    </row>
    <row r="39" spans="1:8" s="24" customFormat="1" ht="11.25" x14ac:dyDescent="0.2">
      <c r="A39" s="1095" t="s">
        <v>3684</v>
      </c>
      <c r="B39" s="1095" t="s">
        <v>3679</v>
      </c>
      <c r="C39" s="1095" t="s">
        <v>1401</v>
      </c>
      <c r="D39" s="1095" t="s">
        <v>631</v>
      </c>
      <c r="E39" s="1095" t="s">
        <v>2278</v>
      </c>
      <c r="G39" s="48"/>
      <c r="H39" s="48"/>
    </row>
    <row r="40" spans="1:8" s="24" customFormat="1" ht="11.25" x14ac:dyDescent="0.2">
      <c r="A40" s="1095" t="s">
        <v>2277</v>
      </c>
      <c r="B40" s="1095" t="s">
        <v>1235</v>
      </c>
      <c r="C40" s="1095" t="s">
        <v>1236</v>
      </c>
      <c r="D40" s="1095" t="s">
        <v>49</v>
      </c>
      <c r="E40" s="1095" t="s">
        <v>2278</v>
      </c>
      <c r="G40" s="48"/>
      <c r="H40" s="48"/>
    </row>
    <row r="41" spans="1:8" s="24" customFormat="1" ht="11.25" x14ac:dyDescent="0.2">
      <c r="A41" s="1095" t="s">
        <v>3685</v>
      </c>
      <c r="B41" s="1095" t="s">
        <v>2274</v>
      </c>
      <c r="C41" s="1095" t="s">
        <v>1399</v>
      </c>
      <c r="D41" s="1095" t="s">
        <v>49</v>
      </c>
      <c r="E41" s="1095" t="s">
        <v>2278</v>
      </c>
      <c r="G41" s="48"/>
      <c r="H41" s="48"/>
    </row>
    <row r="42" spans="1:8" s="24" customFormat="1" ht="11.25" x14ac:dyDescent="0.2">
      <c r="A42" s="1095" t="s">
        <v>3686</v>
      </c>
      <c r="B42" s="1095" t="s">
        <v>2275</v>
      </c>
      <c r="C42" s="1095" t="s">
        <v>1402</v>
      </c>
      <c r="D42" s="1095" t="s">
        <v>49</v>
      </c>
      <c r="E42" s="1095" t="s">
        <v>2278</v>
      </c>
      <c r="G42" s="48"/>
      <c r="H42" s="48"/>
    </row>
    <row r="43" spans="1:8" s="24" customFormat="1" ht="11.25" x14ac:dyDescent="0.2">
      <c r="A43" s="1095" t="s">
        <v>3687</v>
      </c>
      <c r="B43" s="1095" t="s">
        <v>1131</v>
      </c>
      <c r="C43" s="1095" t="s">
        <v>1133</v>
      </c>
      <c r="D43" s="1095" t="s">
        <v>670</v>
      </c>
      <c r="E43" s="1095" t="s">
        <v>2278</v>
      </c>
      <c r="G43" s="48"/>
      <c r="H43" s="48"/>
    </row>
    <row r="44" spans="1:8" s="24" customFormat="1" ht="11.25" x14ac:dyDescent="0.15">
      <c r="A44" s="950"/>
      <c r="B44" s="950"/>
      <c r="C44" s="950"/>
      <c r="D44" s="950"/>
      <c r="E44" s="950"/>
      <c r="G44" s="48"/>
      <c r="H44" s="48"/>
    </row>
    <row r="45" spans="1:8" s="24" customFormat="1" x14ac:dyDescent="0.2">
      <c r="A45" s="947" t="s">
        <v>1382</v>
      </c>
      <c r="B45" s="948"/>
      <c r="C45" s="949"/>
      <c r="D45" s="948"/>
      <c r="E45" s="948"/>
      <c r="G45" s="48"/>
      <c r="H45" s="48"/>
    </row>
    <row r="46" spans="1:8" s="24" customFormat="1" ht="25.5" x14ac:dyDescent="0.2">
      <c r="A46" s="1098" t="s">
        <v>1383</v>
      </c>
      <c r="B46" s="722" t="s">
        <v>584</v>
      </c>
      <c r="C46" s="1096" t="s">
        <v>3688</v>
      </c>
      <c r="D46" s="722" t="s">
        <v>1058</v>
      </c>
      <c r="E46" s="724" t="s">
        <v>241</v>
      </c>
      <c r="G46" s="48"/>
      <c r="H46" s="48"/>
    </row>
    <row r="47" spans="1:8" s="24" customFormat="1" x14ac:dyDescent="0.2">
      <c r="A47" s="1098" t="s">
        <v>3689</v>
      </c>
      <c r="B47" s="722" t="s">
        <v>584</v>
      </c>
      <c r="C47" s="1096" t="s">
        <v>1393</v>
      </c>
      <c r="D47" s="722" t="s">
        <v>1058</v>
      </c>
      <c r="E47" s="724" t="s">
        <v>241</v>
      </c>
      <c r="G47" s="48"/>
      <c r="H47" s="48"/>
    </row>
    <row r="48" spans="1:8" s="24" customFormat="1" x14ac:dyDescent="0.2">
      <c r="A48" s="1098" t="s">
        <v>3690</v>
      </c>
      <c r="B48" s="722" t="s">
        <v>584</v>
      </c>
      <c r="C48" s="1096" t="s">
        <v>1394</v>
      </c>
      <c r="D48" s="722" t="s">
        <v>1058</v>
      </c>
      <c r="E48" s="724" t="s">
        <v>1405</v>
      </c>
      <c r="G48" s="48"/>
      <c r="H48" s="48"/>
    </row>
    <row r="49" spans="1:8" s="24" customFormat="1" x14ac:dyDescent="0.2">
      <c r="A49" s="1097" t="s">
        <v>3692</v>
      </c>
      <c r="B49" s="723"/>
      <c r="C49" s="721"/>
      <c r="D49" s="723"/>
      <c r="E49" s="982"/>
      <c r="G49" s="48"/>
      <c r="H49" s="48"/>
    </row>
    <row r="50" spans="1:8" s="24" customFormat="1" x14ac:dyDescent="0.2">
      <c r="A50" s="1098" t="s">
        <v>1384</v>
      </c>
      <c r="B50" s="1096" t="s">
        <v>584</v>
      </c>
      <c r="C50" s="1096" t="s">
        <v>1395</v>
      </c>
      <c r="D50" s="1096" t="s">
        <v>1058</v>
      </c>
      <c r="E50" s="1096" t="s">
        <v>584</v>
      </c>
      <c r="F50" s="1096" t="s">
        <v>786</v>
      </c>
      <c r="G50" s="48"/>
      <c r="H50" s="48"/>
    </row>
    <row r="51" spans="1:8" s="24" customFormat="1" ht="25.5" x14ac:dyDescent="0.2">
      <c r="A51" s="1098" t="s">
        <v>1385</v>
      </c>
      <c r="B51" s="1096" t="s">
        <v>1237</v>
      </c>
      <c r="C51" s="1096" t="s">
        <v>1396</v>
      </c>
      <c r="D51" s="1096" t="s">
        <v>1039</v>
      </c>
      <c r="E51" s="1096" t="s">
        <v>3693</v>
      </c>
      <c r="F51" s="1096" t="s">
        <v>2652</v>
      </c>
      <c r="G51" s="48"/>
      <c r="H51" s="48"/>
    </row>
    <row r="52" spans="1:8" s="24" customFormat="1" ht="63.75" x14ac:dyDescent="0.2">
      <c r="A52" s="1098" t="s">
        <v>1386</v>
      </c>
      <c r="B52" s="1096" t="s">
        <v>1237</v>
      </c>
      <c r="C52" s="1096" t="s">
        <v>1397</v>
      </c>
      <c r="D52" s="1096" t="s">
        <v>1039</v>
      </c>
      <c r="E52" s="1096" t="s">
        <v>3694</v>
      </c>
      <c r="F52" s="1096" t="s">
        <v>2652</v>
      </c>
      <c r="G52" s="48"/>
      <c r="H52" s="48"/>
    </row>
    <row r="53" spans="1:8" s="24" customFormat="1" ht="63.75" x14ac:dyDescent="0.2">
      <c r="A53" s="1098" t="s">
        <v>3691</v>
      </c>
      <c r="B53" s="1096" t="s">
        <v>1237</v>
      </c>
      <c r="C53" s="1096" t="s">
        <v>1308</v>
      </c>
      <c r="D53" s="1096" t="s">
        <v>1039</v>
      </c>
      <c r="E53" s="1096" t="s">
        <v>3695</v>
      </c>
      <c r="F53" s="1096" t="s">
        <v>2652</v>
      </c>
      <c r="G53" s="48"/>
      <c r="H53" s="48"/>
    </row>
    <row r="54" spans="1:8" s="24" customFormat="1" ht="38.25" x14ac:dyDescent="0.2">
      <c r="A54" s="1098" t="s">
        <v>1387</v>
      </c>
      <c r="B54" s="1096" t="s">
        <v>1238</v>
      </c>
      <c r="C54" s="1096" t="s">
        <v>1398</v>
      </c>
      <c r="D54" s="1096" t="s">
        <v>1039</v>
      </c>
      <c r="E54" s="1096" t="s">
        <v>3696</v>
      </c>
      <c r="F54" s="1096" t="s">
        <v>2653</v>
      </c>
      <c r="G54" s="48"/>
      <c r="H54" s="48"/>
    </row>
    <row r="55" spans="1:8" s="24" customFormat="1" x14ac:dyDescent="0.2">
      <c r="A55" s="720" t="s">
        <v>1388</v>
      </c>
      <c r="B55" s="715"/>
      <c r="C55" s="715"/>
      <c r="D55" s="715"/>
      <c r="E55" s="715"/>
      <c r="G55" s="48"/>
      <c r="H55" s="48"/>
    </row>
    <row r="56" spans="1:8" s="24" customFormat="1" ht="38.25" x14ac:dyDescent="0.2">
      <c r="A56" s="1098" t="s">
        <v>1389</v>
      </c>
      <c r="B56" s="1099" t="s">
        <v>1040</v>
      </c>
      <c r="C56" s="1099" t="s">
        <v>1399</v>
      </c>
      <c r="D56" s="1099" t="s">
        <v>1039</v>
      </c>
      <c r="E56" s="1099" t="s">
        <v>3697</v>
      </c>
      <c r="F56" s="1099" t="s">
        <v>2648</v>
      </c>
      <c r="G56" s="48"/>
      <c r="H56" s="48"/>
    </row>
    <row r="57" spans="1:8" s="24" customFormat="1" ht="25.5" x14ac:dyDescent="0.2">
      <c r="A57" s="1098" t="s">
        <v>1239</v>
      </c>
      <c r="B57" s="1099" t="s">
        <v>1040</v>
      </c>
      <c r="C57" s="1099" t="s">
        <v>1236</v>
      </c>
      <c r="D57" s="1099" t="s">
        <v>1039</v>
      </c>
      <c r="E57" s="1099" t="s">
        <v>3698</v>
      </c>
      <c r="F57" s="1099" t="s">
        <v>2649</v>
      </c>
      <c r="G57" s="48"/>
      <c r="H57" s="48"/>
    </row>
    <row r="58" spans="1:8" s="24" customFormat="1" ht="25.5" x14ac:dyDescent="0.2">
      <c r="A58" s="1098" t="s">
        <v>1390</v>
      </c>
      <c r="B58" s="1099" t="s">
        <v>1406</v>
      </c>
      <c r="C58" s="1099" t="s">
        <v>1400</v>
      </c>
      <c r="D58" s="1099" t="s">
        <v>997</v>
      </c>
      <c r="E58" s="1099" t="s">
        <v>1403</v>
      </c>
      <c r="F58" s="1099" t="s">
        <v>2650</v>
      </c>
      <c r="G58" s="48"/>
      <c r="H58" s="48"/>
    </row>
    <row r="59" spans="1:8" s="24" customFormat="1" ht="51" x14ac:dyDescent="0.2">
      <c r="A59" s="1098" t="s">
        <v>1391</v>
      </c>
      <c r="B59" s="1099" t="s">
        <v>1407</v>
      </c>
      <c r="C59" s="1099" t="s">
        <v>1401</v>
      </c>
      <c r="D59" s="1099" t="s">
        <v>998</v>
      </c>
      <c r="E59" s="1099" t="s">
        <v>1404</v>
      </c>
      <c r="F59" s="1099" t="s">
        <v>2650</v>
      </c>
      <c r="G59" s="48"/>
      <c r="H59" s="48"/>
    </row>
    <row r="60" spans="1:8" s="24" customFormat="1" ht="25.5" x14ac:dyDescent="0.2">
      <c r="A60" s="1098" t="s">
        <v>1392</v>
      </c>
      <c r="B60" s="1099" t="s">
        <v>1238</v>
      </c>
      <c r="C60" s="1099" t="s">
        <v>1402</v>
      </c>
      <c r="D60" s="1099" t="s">
        <v>1037</v>
      </c>
      <c r="E60" s="1099" t="s">
        <v>3699</v>
      </c>
      <c r="F60" s="1099" t="s">
        <v>2651</v>
      </c>
      <c r="G60" s="48"/>
      <c r="H60" s="48"/>
    </row>
    <row r="61" spans="1:8" s="24" customFormat="1" x14ac:dyDescent="0.15">
      <c r="A61" s="530"/>
      <c r="B61" s="530"/>
      <c r="C61" s="531"/>
      <c r="D61" s="722"/>
      <c r="E61" s="530"/>
      <c r="G61" s="48"/>
      <c r="H61" s="48"/>
    </row>
    <row r="62" spans="1:8" ht="31.5" customHeight="1" thickBot="1" x14ac:dyDescent="0.25">
      <c r="A62" s="1306" t="s">
        <v>95</v>
      </c>
      <c r="B62" s="1306"/>
      <c r="C62" s="1306"/>
      <c r="D62" s="51"/>
      <c r="E62" s="52" t="s">
        <v>516</v>
      </c>
      <c r="F62" s="6">
        <f>+COUNT(B64:B66)</f>
        <v>2</v>
      </c>
      <c r="G62" s="53"/>
      <c r="H62" s="50"/>
    </row>
    <row r="63" spans="1:8" s="23" customFormat="1" ht="12" thickBot="1" x14ac:dyDescent="0.25">
      <c r="A63" s="354" t="s">
        <v>517</v>
      </c>
      <c r="B63" s="353" t="s">
        <v>121</v>
      </c>
      <c r="C63" s="353" t="s">
        <v>105</v>
      </c>
      <c r="D63" s="42" t="s">
        <v>122</v>
      </c>
      <c r="E63" s="43" t="s">
        <v>123</v>
      </c>
      <c r="F63" s="43" t="s">
        <v>124</v>
      </c>
      <c r="G63" s="43" t="s">
        <v>125</v>
      </c>
      <c r="H63" s="44" t="s">
        <v>381</v>
      </c>
    </row>
    <row r="64" spans="1:8" s="24" customFormat="1" ht="22.5" x14ac:dyDescent="0.2">
      <c r="A64" s="16" t="s">
        <v>945</v>
      </c>
      <c r="B64" s="16">
        <v>100</v>
      </c>
      <c r="C64" s="16" t="s">
        <v>946</v>
      </c>
      <c r="D64" s="45"/>
      <c r="E64" s="45"/>
      <c r="F64" s="45"/>
      <c r="G64" s="45"/>
      <c r="H64" s="45"/>
    </row>
    <row r="65" spans="1:8" s="24" customFormat="1" ht="22.5" x14ac:dyDescent="0.2">
      <c r="A65" s="16" t="s">
        <v>945</v>
      </c>
      <c r="B65" s="18">
        <v>50</v>
      </c>
      <c r="C65" s="18" t="s">
        <v>1625</v>
      </c>
      <c r="D65" s="45"/>
      <c r="E65" s="45"/>
      <c r="F65" s="45"/>
      <c r="G65" s="45"/>
      <c r="H65" s="45"/>
    </row>
    <row r="66" spans="1:8" s="24" customFormat="1" ht="12" thickBot="1" x14ac:dyDescent="0.25">
      <c r="A66" s="25"/>
      <c r="B66" s="25"/>
      <c r="C66" s="25"/>
      <c r="D66" s="45"/>
      <c r="E66" s="45"/>
      <c r="F66" s="45"/>
      <c r="G66" s="45"/>
      <c r="H66" s="45"/>
    </row>
    <row r="67" spans="1:8" s="24" customFormat="1" thickBot="1" x14ac:dyDescent="0.25">
      <c r="A67" s="26" t="s">
        <v>126</v>
      </c>
      <c r="B67" s="27">
        <f>SUM(B64:B66)</f>
        <v>150</v>
      </c>
      <c r="C67" s="55">
        <f>SUM(D67:H67)</f>
        <v>0</v>
      </c>
      <c r="D67" s="46"/>
      <c r="E67" s="46"/>
      <c r="F67" s="46"/>
      <c r="G67" s="46"/>
      <c r="H67" s="47"/>
    </row>
    <row r="68" spans="1:8" s="24" customFormat="1" ht="11.25" x14ac:dyDescent="0.2">
      <c r="A68" s="23"/>
      <c r="C68" s="23"/>
      <c r="D68" s="48"/>
      <c r="E68" s="48"/>
      <c r="F68" s="48"/>
      <c r="G68" s="48"/>
      <c r="H68" s="48"/>
    </row>
    <row r="69" spans="1:8" x14ac:dyDescent="0.2">
      <c r="A69" s="1202"/>
      <c r="B69" s="1202"/>
      <c r="C69" s="22"/>
      <c r="D69" s="1204"/>
      <c r="E69" s="1204"/>
      <c r="F69" s="49"/>
      <c r="G69" s="50"/>
      <c r="H69" s="50"/>
    </row>
    <row r="70" spans="1:8" ht="31.5" customHeight="1" thickBot="1" x14ac:dyDescent="0.25">
      <c r="A70" s="1199" t="s">
        <v>305</v>
      </c>
      <c r="B70" s="1199"/>
      <c r="C70" s="1199"/>
      <c r="D70" s="54"/>
      <c r="E70" s="52" t="s">
        <v>516</v>
      </c>
      <c r="F70" s="6">
        <f>+COUNT(B72:B74)</f>
        <v>2</v>
      </c>
      <c r="G70" s="1198"/>
      <c r="H70" s="1198"/>
    </row>
    <row r="71" spans="1:8" s="23" customFormat="1" ht="12" thickBot="1" x14ac:dyDescent="0.25">
      <c r="A71" s="3" t="s">
        <v>517</v>
      </c>
      <c r="B71" s="15" t="s">
        <v>121</v>
      </c>
      <c r="C71" s="15" t="s">
        <v>105</v>
      </c>
      <c r="D71" s="42" t="s">
        <v>122</v>
      </c>
      <c r="E71" s="43" t="s">
        <v>123</v>
      </c>
      <c r="F71" s="43" t="s">
        <v>124</v>
      </c>
      <c r="G71" s="43" t="s">
        <v>125</v>
      </c>
      <c r="H71" s="44" t="s">
        <v>381</v>
      </c>
    </row>
    <row r="72" spans="1:8" s="24" customFormat="1" ht="22.5" x14ac:dyDescent="0.2">
      <c r="A72" s="1100" t="s">
        <v>3700</v>
      </c>
      <c r="B72" s="24">
        <v>16</v>
      </c>
      <c r="C72" s="1100" t="s">
        <v>3701</v>
      </c>
      <c r="D72" s="45"/>
      <c r="E72" s="45"/>
      <c r="F72" s="45"/>
      <c r="G72" s="45"/>
      <c r="H72" s="45"/>
    </row>
    <row r="73" spans="1:8" s="24" customFormat="1" ht="22.5" x14ac:dyDescent="0.2">
      <c r="A73" s="1100" t="s">
        <v>3702</v>
      </c>
      <c r="B73" s="24">
        <v>57</v>
      </c>
      <c r="C73" s="1100" t="s">
        <v>3703</v>
      </c>
      <c r="D73" s="45"/>
      <c r="E73" s="45"/>
      <c r="F73" s="45"/>
      <c r="G73" s="45"/>
      <c r="H73" s="45"/>
    </row>
    <row r="74" spans="1:8" s="24" customFormat="1" ht="12" thickBot="1" x14ac:dyDescent="0.25">
      <c r="A74" s="25"/>
      <c r="B74" s="25"/>
      <c r="C74" s="25"/>
      <c r="D74" s="45"/>
      <c r="E74" s="45"/>
      <c r="F74" s="45"/>
      <c r="G74" s="45"/>
      <c r="H74" s="45"/>
    </row>
    <row r="75" spans="1:8" s="24" customFormat="1" thickBot="1" x14ac:dyDescent="0.25">
      <c r="A75" s="26" t="s">
        <v>126</v>
      </c>
      <c r="B75" s="27">
        <f>SUM(B72:B74)</f>
        <v>73</v>
      </c>
      <c r="C75" s="55">
        <f>SUM(D75:H75)</f>
        <v>0</v>
      </c>
      <c r="D75" s="46"/>
      <c r="E75" s="46"/>
      <c r="F75" s="46"/>
      <c r="G75" s="46"/>
      <c r="H75" s="47"/>
    </row>
    <row r="76" spans="1:8" x14ac:dyDescent="0.2">
      <c r="A76" s="1202"/>
      <c r="B76" s="1202"/>
      <c r="C76" s="20"/>
      <c r="D76" s="1203"/>
      <c r="E76" s="1203"/>
      <c r="F76" s="1203"/>
      <c r="G76" s="50"/>
      <c r="H76" s="50"/>
    </row>
    <row r="77" spans="1:8" x14ac:dyDescent="0.2">
      <c r="A77" s="21"/>
      <c r="B77" s="21"/>
      <c r="C77" s="22"/>
      <c r="D77" s="49"/>
      <c r="E77" s="49"/>
      <c r="F77" s="49"/>
      <c r="G77" s="50"/>
      <c r="H77" s="50"/>
    </row>
    <row r="78" spans="1:8" ht="31.5" customHeight="1" thickBot="1" x14ac:dyDescent="0.25">
      <c r="A78" s="1199" t="s">
        <v>306</v>
      </c>
      <c r="B78" s="1199"/>
      <c r="C78" s="1199"/>
      <c r="D78" s="49"/>
      <c r="E78" s="52" t="s">
        <v>516</v>
      </c>
      <c r="F78" s="6">
        <f>+COUNT(B80:B81)</f>
        <v>0</v>
      </c>
      <c r="G78" s="1198"/>
      <c r="H78" s="1198"/>
    </row>
    <row r="79" spans="1:8" s="24" customFormat="1" ht="12" thickBot="1" x14ac:dyDescent="0.25">
      <c r="A79" s="3" t="s">
        <v>517</v>
      </c>
      <c r="B79" s="28" t="s">
        <v>121</v>
      </c>
      <c r="C79" s="15" t="s">
        <v>307</v>
      </c>
      <c r="D79" s="42" t="s">
        <v>550</v>
      </c>
      <c r="E79" s="43" t="s">
        <v>123</v>
      </c>
      <c r="F79" s="43" t="s">
        <v>124</v>
      </c>
      <c r="G79" s="43" t="s">
        <v>125</v>
      </c>
      <c r="H79" s="44" t="s">
        <v>381</v>
      </c>
    </row>
    <row r="80" spans="1:8" s="24" customFormat="1" ht="12" x14ac:dyDescent="0.2">
      <c r="A80" s="307"/>
      <c r="B80" s="306"/>
      <c r="C80" s="307"/>
      <c r="D80" s="308"/>
      <c r="E80" s="45"/>
      <c r="F80" s="45"/>
      <c r="G80" s="45"/>
      <c r="H80" s="45"/>
    </row>
    <row r="81" spans="1:8" s="24" customFormat="1" thickBot="1" x14ac:dyDescent="0.25">
      <c r="A81" s="307"/>
      <c r="B81" s="306"/>
      <c r="C81" s="307"/>
      <c r="D81" s="308"/>
      <c r="E81" s="45"/>
      <c r="F81" s="45"/>
      <c r="G81" s="45"/>
      <c r="H81" s="45"/>
    </row>
    <row r="82" spans="1:8" s="24" customFormat="1" thickBot="1" x14ac:dyDescent="0.25">
      <c r="A82" s="26" t="s">
        <v>126</v>
      </c>
      <c r="B82" s="27">
        <f>SUM(B80:B81)</f>
        <v>0</v>
      </c>
      <c r="C82" s="55">
        <f>SUM(D82:H82)</f>
        <v>0</v>
      </c>
      <c r="D82" s="46">
        <f>SUM(D80:D81)</f>
        <v>0</v>
      </c>
      <c r="E82" s="46">
        <f>SUM(E80:E81)</f>
        <v>0</v>
      </c>
      <c r="F82" s="46">
        <f>SUM(F80:F81)</f>
        <v>0</v>
      </c>
      <c r="G82" s="46">
        <f>SUM(G80:G81)</f>
        <v>0</v>
      </c>
      <c r="H82" s="47">
        <f>SUM(H80:H81)</f>
        <v>0</v>
      </c>
    </row>
    <row r="83" spans="1:8" x14ac:dyDescent="0.2">
      <c r="A83" s="21"/>
      <c r="B83" s="21"/>
      <c r="C83" s="22"/>
      <c r="D83" s="11"/>
      <c r="E83" s="11"/>
      <c r="F83" s="11"/>
    </row>
    <row r="84" spans="1:8" x14ac:dyDescent="0.2">
      <c r="A84" s="1202"/>
      <c r="B84" s="1202"/>
      <c r="C84" s="22"/>
      <c r="D84" s="1207"/>
      <c r="E84" s="1207"/>
      <c r="F84" s="11"/>
    </row>
    <row r="85" spans="1:8" s="12" customFormat="1" ht="18" customHeight="1" x14ac:dyDescent="0.2">
      <c r="A85" s="1219" t="s">
        <v>395</v>
      </c>
      <c r="B85" s="1219"/>
      <c r="C85" s="1219"/>
      <c r="D85" s="1219"/>
      <c r="E85" s="1219"/>
      <c r="F85" s="1219"/>
    </row>
    <row r="86" spans="1:8" ht="25.5" customHeight="1" thickBot="1" x14ac:dyDescent="0.25">
      <c r="A86" s="1207" t="s">
        <v>396</v>
      </c>
      <c r="B86" s="1207"/>
      <c r="C86" s="1207"/>
      <c r="D86" s="1207"/>
      <c r="E86" s="1207"/>
      <c r="F86" s="1207"/>
      <c r="G86" s="14"/>
    </row>
    <row r="87" spans="1:8" s="33" customFormat="1" ht="12" thickBot="1" x14ac:dyDescent="0.25">
      <c r="A87" s="1220" t="s">
        <v>397</v>
      </c>
      <c r="B87" s="1221"/>
      <c r="C87" s="31" t="s">
        <v>106</v>
      </c>
      <c r="D87" s="1221" t="s">
        <v>398</v>
      </c>
      <c r="E87" s="1221"/>
      <c r="F87" s="32" t="s">
        <v>399</v>
      </c>
    </row>
    <row r="88" spans="1:8" s="33" customFormat="1" ht="11.25" x14ac:dyDescent="0.2">
      <c r="A88" s="1305" t="s">
        <v>162</v>
      </c>
      <c r="B88" s="1305"/>
      <c r="C88" s="34" t="s">
        <v>975</v>
      </c>
      <c r="D88" s="1224" t="s">
        <v>1408</v>
      </c>
      <c r="E88" s="1224"/>
      <c r="F88" s="213"/>
    </row>
    <row r="89" spans="1:8" s="33" customFormat="1" ht="11.25" x14ac:dyDescent="0.2">
      <c r="A89" s="525"/>
      <c r="B89" s="525"/>
      <c r="C89" s="528" t="s">
        <v>976</v>
      </c>
      <c r="D89" s="35"/>
      <c r="E89" s="35"/>
      <c r="F89" s="213"/>
    </row>
    <row r="90" spans="1:8" s="33" customFormat="1" ht="11.25" x14ac:dyDescent="0.2">
      <c r="A90" s="1223" t="s">
        <v>277</v>
      </c>
      <c r="B90" s="1223"/>
      <c r="C90" s="36" t="s">
        <v>160</v>
      </c>
      <c r="D90" s="1222" t="s">
        <v>551</v>
      </c>
      <c r="E90" s="1222"/>
      <c r="F90" s="215"/>
    </row>
    <row r="91" spans="1:8" s="33" customFormat="1" ht="11.25" x14ac:dyDescent="0.2">
      <c r="A91" s="38"/>
      <c r="B91" s="38"/>
      <c r="C91" s="39"/>
      <c r="D91" s="40"/>
      <c r="E91" s="40"/>
      <c r="F91" s="40"/>
    </row>
    <row r="92" spans="1:8" x14ac:dyDescent="0.2">
      <c r="A92" s="1202"/>
      <c r="B92" s="1202"/>
      <c r="C92" s="22"/>
      <c r="D92" s="1207"/>
      <c r="E92" s="1207"/>
      <c r="F92" s="11"/>
    </row>
    <row r="93" spans="1:8" s="12" customFormat="1" ht="18" customHeight="1" x14ac:dyDescent="0.2">
      <c r="A93" s="1219" t="s">
        <v>312</v>
      </c>
      <c r="B93" s="1219"/>
      <c r="C93" s="1219"/>
      <c r="D93" s="1219"/>
      <c r="E93" s="1219"/>
      <c r="F93" s="1219"/>
    </row>
    <row r="94" spans="1:8" ht="27" customHeight="1" thickBot="1" x14ac:dyDescent="0.25">
      <c r="A94" s="1218" t="s">
        <v>313</v>
      </c>
      <c r="B94" s="1218"/>
      <c r="C94" s="1218"/>
      <c r="D94" s="1218"/>
      <c r="E94" s="1218"/>
      <c r="F94" s="1218"/>
      <c r="G94" s="14"/>
    </row>
    <row r="95" spans="1:8" s="33" customFormat="1" ht="12" thickBot="1" x14ac:dyDescent="0.25">
      <c r="A95" s="1220" t="s">
        <v>397</v>
      </c>
      <c r="B95" s="1221"/>
      <c r="C95" s="31" t="s">
        <v>106</v>
      </c>
      <c r="D95" s="1221" t="s">
        <v>398</v>
      </c>
      <c r="E95" s="1221"/>
      <c r="F95" s="32" t="s">
        <v>399</v>
      </c>
    </row>
    <row r="96" spans="1:8" s="33" customFormat="1" ht="11.25" x14ac:dyDescent="0.2">
      <c r="A96" s="1223"/>
      <c r="B96" s="1223"/>
      <c r="C96" s="34"/>
      <c r="D96" s="1224"/>
      <c r="E96" s="1224"/>
      <c r="F96" s="35"/>
    </row>
    <row r="97" spans="1:6" s="33" customFormat="1" ht="11.25" x14ac:dyDescent="0.2">
      <c r="A97" s="1225"/>
      <c r="B97" s="1225"/>
      <c r="C97" s="36"/>
      <c r="D97" s="1222"/>
      <c r="E97" s="1222"/>
      <c r="F97" s="37"/>
    </row>
    <row r="98" spans="1:6" x14ac:dyDescent="0.2">
      <c r="A98" s="1202"/>
      <c r="B98" s="1202"/>
      <c r="C98" s="22"/>
      <c r="D98" s="1207"/>
      <c r="E98" s="1207"/>
      <c r="F98" s="11"/>
    </row>
  </sheetData>
  <customSheetViews>
    <customSheetView guid="{BF975151-0CB7-467A-A5F2-74C18B2B8DD8}" showGridLines="0">
      <pane ySplit="1" topLeftCell="A17" activePane="bottomLeft" state="frozenSplit"/>
      <selection pane="bottomLeft" activeCell="A20" sqref="A20:XFD2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A60" sqref="A60:B60"/>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4" activePane="bottomLeft" state="frozenSplit"/>
      <selection pane="bottomLeft" activeCell="C69" sqref="C69"/>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4" activePane="bottomLeft" state="frozenSplit"/>
      <selection pane="bottomLeft" activeCell="C69" sqref="C69"/>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 activePane="bottomLeft" state="frozenSplit"/>
      <selection pane="bottomLeft" activeCell="A32" sqref="A32:E36"/>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71"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26" sqref="A26"/>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26" sqref="A26:F2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2" sqref="A22:IV23"/>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4" activePane="bottomLeft" state="frozenSplit"/>
      <selection pane="bottomLeft" activeCell="C69" sqref="C69"/>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A60" sqref="A60:B60"/>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A60" sqref="A60:B60"/>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6" activePane="bottomLeft" state="frozenSplit"/>
      <selection pane="bottomLeft" activeCell="A30" sqref="A30:F3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62" activePane="bottomLeft" state="frozenSplit"/>
      <selection pane="bottomLeft" activeCell="C81" sqref="C8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6" activePane="bottomLeft" state="frozenSplit"/>
      <selection pane="bottomLeft" activeCell="A30" sqref="A30:F3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A20" sqref="A20:XFD2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6" activePane="bottomLeft" state="frozenSplit"/>
      <selection pane="bottomLeft" activeCell="A30" sqref="A30:F30"/>
      <pageMargins left="0.25" right="0.25" top="0.25" bottom="0.25" header="0.5" footer="0.5"/>
      <pageSetup paperSize="9" orientation="portrait" r:id="rId20"/>
      <headerFooter alignWithMargins="0">
        <oddFooter>&amp;L&amp;C&amp;R</oddFooter>
      </headerFooter>
    </customSheetView>
  </customSheetViews>
  <mergeCells count="53">
    <mergeCell ref="A84:B84"/>
    <mergeCell ref="D84:E84"/>
    <mergeCell ref="A85:F85"/>
    <mergeCell ref="A78:C78"/>
    <mergeCell ref="A76:B76"/>
    <mergeCell ref="G26:H26"/>
    <mergeCell ref="A98:B98"/>
    <mergeCell ref="D98:E98"/>
    <mergeCell ref="A94:F94"/>
    <mergeCell ref="A93:F93"/>
    <mergeCell ref="A95:B95"/>
    <mergeCell ref="D95:E95"/>
    <mergeCell ref="D97:E97"/>
    <mergeCell ref="A96:B96"/>
    <mergeCell ref="D96:E96"/>
    <mergeCell ref="A90:B90"/>
    <mergeCell ref="D90:E90"/>
    <mergeCell ref="A92:B92"/>
    <mergeCell ref="D92:E92"/>
    <mergeCell ref="A86:F86"/>
    <mergeCell ref="A87:B87"/>
    <mergeCell ref="G78:H78"/>
    <mergeCell ref="G70:H70"/>
    <mergeCell ref="A69:B69"/>
    <mergeCell ref="D76:F76"/>
    <mergeCell ref="G29:H29"/>
    <mergeCell ref="A30:F30"/>
    <mergeCell ref="A70:C70"/>
    <mergeCell ref="A29:C29"/>
    <mergeCell ref="D69:E69"/>
    <mergeCell ref="A62:C62"/>
    <mergeCell ref="G10:H10"/>
    <mergeCell ref="G15:H15"/>
    <mergeCell ref="A7:B7"/>
    <mergeCell ref="D7:E7"/>
    <mergeCell ref="A8:F8"/>
    <mergeCell ref="C9:F9"/>
    <mergeCell ref="A26:F26"/>
    <mergeCell ref="A28:F28"/>
    <mergeCell ref="C1:F1"/>
    <mergeCell ref="A10:F10"/>
    <mergeCell ref="A97:B97"/>
    <mergeCell ref="D87:E87"/>
    <mergeCell ref="A88:B88"/>
    <mergeCell ref="D88:E88"/>
    <mergeCell ref="A3:B3"/>
    <mergeCell ref="C3:F3"/>
    <mergeCell ref="A4:B4"/>
    <mergeCell ref="A21:F21"/>
    <mergeCell ref="A6:B6"/>
    <mergeCell ref="D6:E6"/>
    <mergeCell ref="A5:B5"/>
    <mergeCell ref="C5:F5"/>
  </mergeCells>
  <phoneticPr fontId="38" type="noConversion"/>
  <hyperlinks>
    <hyperlink ref="A37" r:id="rId21" display="http://tcelis.cenelec.be/pls/portal30/CELISPROC.RPT_WEB_PROJECT_D.SHOW?p_arg_names=project_number&amp;p_arg_values=22080" xr:uid="{00000000-0004-0000-0B00-000000000000}"/>
    <hyperlink ref="A33" r:id="rId22" display="http://tcelis.cenelec.be/pls/portal30/CELISPROC.RPT_WEB_PROJECT_D.SHOW?p_arg_names=project_number&amp;p_arg_values=22025" xr:uid="{00000000-0004-0000-0B00-000001000000}"/>
    <hyperlink ref="A56" r:id="rId23" display="https://www.iec.ch/dyn/www/f?p=103:38:714600419256899::::FSP_ORG_ID,FSP_APEX_PAGE,FSP_PROJECT_ID:1339,23,103478" xr:uid="{00000000-0004-0000-0B00-000002000000}"/>
    <hyperlink ref="A57" r:id="rId24" display="https://www.iec.ch/dyn/www/f?p=103:38:714600419256899::::FSP_ORG_ID,FSP_APEX_PAGE,FSP_PROJECT_ID:1339,23,102419" xr:uid="{00000000-0004-0000-0B00-000003000000}"/>
    <hyperlink ref="A58" r:id="rId25" display="https://www.iec.ch/dyn/www/f?p=103:38:714600419256899::::FSP_ORG_ID,FSP_APEX_PAGE,FSP_PROJECT_ID:1339,23,103496" xr:uid="{00000000-0004-0000-0B00-000004000000}"/>
    <hyperlink ref="A59" r:id="rId26" display="https://www.iec.ch/dyn/www/f?p=103:38:714600419256899::::FSP_ORG_ID,FSP_APEX_PAGE,FSP_PROJECT_ID:1339,23,104099" xr:uid="{00000000-0004-0000-0B00-000005000000}"/>
    <hyperlink ref="A60" r:id="rId27" display="https://www.iec.ch/dyn/www/f?p=103:38:714600419256899::::FSP_ORG_ID,FSP_APEX_PAGE,FSP_PROJECT_ID:1339,23,103479" xr:uid="{00000000-0004-0000-0B00-000006000000}"/>
  </hyperlinks>
  <pageMargins left="0.25" right="0.25" top="0.25" bottom="0.25" header="0.5" footer="0.5"/>
  <pageSetup paperSize="9" orientation="portrait" r:id="rId28"/>
  <headerFooter alignWithMargins="0">
    <oddFooter>&amp;L&amp;C&amp;R</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I136"/>
  <sheetViews>
    <sheetView showGridLines="0" workbookViewId="0">
      <pane ySplit="1" topLeftCell="A2" activePane="bottomLeft" state="frozenSplit"/>
      <selection pane="bottomLeft" activeCell="J11" sqref="J11"/>
    </sheetView>
  </sheetViews>
  <sheetFormatPr defaultColWidth="9.140625" defaultRowHeight="12.75" x14ac:dyDescent="0.2"/>
  <cols>
    <col min="1" max="1" width="21"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27.75" customHeight="1" thickBot="1" x14ac:dyDescent="0.25">
      <c r="A3" s="1202" t="s">
        <v>100</v>
      </c>
      <c r="B3" s="1202"/>
      <c r="C3" s="1210" t="s">
        <v>195</v>
      </c>
      <c r="D3" s="1211"/>
      <c r="E3" s="1211"/>
      <c r="F3" s="1212"/>
      <c r="G3" s="94"/>
      <c r="H3" s="94"/>
    </row>
    <row r="4" spans="1:8" ht="16.350000000000001" customHeight="1" x14ac:dyDescent="0.2">
      <c r="A4" s="1202" t="s">
        <v>101</v>
      </c>
      <c r="B4" s="1202"/>
      <c r="C4" s="11" t="s">
        <v>51</v>
      </c>
      <c r="D4" s="11"/>
      <c r="E4" s="11"/>
      <c r="F4" s="11"/>
      <c r="G4" s="94"/>
      <c r="H4" s="94"/>
    </row>
    <row r="5" spans="1:8" ht="16.350000000000001" customHeight="1" x14ac:dyDescent="0.2">
      <c r="A5" s="1202" t="s">
        <v>102</v>
      </c>
      <c r="B5" s="1202"/>
      <c r="C5" s="1207" t="s">
        <v>549</v>
      </c>
      <c r="D5" s="1207"/>
      <c r="E5" s="1207"/>
      <c r="F5" s="1207"/>
      <c r="G5" s="94"/>
      <c r="H5" s="94"/>
    </row>
    <row r="6" spans="1:8" x14ac:dyDescent="0.2">
      <c r="A6" s="1202" t="s">
        <v>103</v>
      </c>
      <c r="B6" s="1202"/>
      <c r="C6" s="89" t="s">
        <v>2067</v>
      </c>
      <c r="D6" s="1207"/>
      <c r="E6" s="1207"/>
      <c r="F6" s="11"/>
      <c r="G6" s="94"/>
      <c r="H6" s="94"/>
    </row>
    <row r="7" spans="1:8" x14ac:dyDescent="0.2">
      <c r="A7" s="21" t="s">
        <v>3</v>
      </c>
      <c r="B7" s="21"/>
      <c r="C7" s="89">
        <v>9</v>
      </c>
      <c r="D7" s="11"/>
      <c r="E7" s="11"/>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
      <c r="C10" s="1294" t="s">
        <v>390</v>
      </c>
      <c r="D10" s="1201"/>
      <c r="E10" s="1201"/>
      <c r="F10" s="1201"/>
      <c r="G10" s="95"/>
      <c r="H10" s="95"/>
    </row>
    <row r="11" spans="1:8" ht="26.25" customHeight="1" thickBot="1" x14ac:dyDescent="0.25">
      <c r="A11" s="1213" t="s">
        <v>556</v>
      </c>
      <c r="B11" s="1213"/>
      <c r="C11" s="1213"/>
      <c r="D11" s="1213"/>
      <c r="E11" s="1213"/>
      <c r="F11" s="1213"/>
      <c r="G11" s="1200"/>
      <c r="H11" s="1200"/>
    </row>
    <row r="12" spans="1:8" s="6" customFormat="1" ht="22.5" x14ac:dyDescent="0.2">
      <c r="A12" s="66" t="s">
        <v>380</v>
      </c>
      <c r="B12" s="67" t="s">
        <v>381</v>
      </c>
      <c r="C12" s="73" t="s">
        <v>319</v>
      </c>
      <c r="D12" s="73" t="s">
        <v>382</v>
      </c>
      <c r="E12" s="69" t="s">
        <v>320</v>
      </c>
      <c r="F12" s="56"/>
    </row>
    <row r="13" spans="1:8" s="8" customFormat="1" ht="22.5" x14ac:dyDescent="0.2">
      <c r="A13" s="18" t="s">
        <v>337</v>
      </c>
      <c r="B13" s="60" t="s">
        <v>59</v>
      </c>
      <c r="C13" s="18" t="s">
        <v>338</v>
      </c>
      <c r="D13" s="60" t="s">
        <v>630</v>
      </c>
      <c r="E13" s="61" t="s">
        <v>201</v>
      </c>
      <c r="F13" s="63"/>
    </row>
    <row r="14" spans="1:8" s="8" customFormat="1" x14ac:dyDescent="0.2">
      <c r="A14" s="18" t="s">
        <v>581</v>
      </c>
      <c r="B14" s="60" t="s">
        <v>59</v>
      </c>
      <c r="C14" s="18" t="s">
        <v>582</v>
      </c>
      <c r="D14" s="60" t="s">
        <v>630</v>
      </c>
      <c r="E14" s="61" t="s">
        <v>201</v>
      </c>
      <c r="F14" s="63"/>
    </row>
    <row r="15" spans="1:8" s="8" customFormat="1" x14ac:dyDescent="0.2">
      <c r="A15" s="18" t="s">
        <v>211</v>
      </c>
      <c r="B15" s="60" t="s">
        <v>59</v>
      </c>
      <c r="C15" s="18" t="s">
        <v>212</v>
      </c>
      <c r="D15" s="60" t="s">
        <v>630</v>
      </c>
      <c r="E15" s="61" t="s">
        <v>201</v>
      </c>
      <c r="F15" s="63"/>
    </row>
    <row r="16" spans="1:8" s="8" customFormat="1" x14ac:dyDescent="0.2">
      <c r="A16" s="18" t="s">
        <v>213</v>
      </c>
      <c r="B16" s="60" t="s">
        <v>59</v>
      </c>
      <c r="C16" s="18" t="s">
        <v>214</v>
      </c>
      <c r="D16" s="60" t="s">
        <v>630</v>
      </c>
      <c r="E16" s="61" t="s">
        <v>201</v>
      </c>
      <c r="F16" s="63"/>
    </row>
    <row r="17" spans="1:8" s="8" customFormat="1" x14ac:dyDescent="0.2">
      <c r="A17" s="18" t="s">
        <v>215</v>
      </c>
      <c r="B17" s="60" t="s">
        <v>59</v>
      </c>
      <c r="C17" s="18" t="s">
        <v>216</v>
      </c>
      <c r="D17" s="60" t="s">
        <v>630</v>
      </c>
      <c r="E17" s="61" t="s">
        <v>201</v>
      </c>
      <c r="F17" s="63"/>
    </row>
    <row r="18" spans="1:8" s="8" customFormat="1" x14ac:dyDescent="0.2">
      <c r="A18" s="18" t="s">
        <v>217</v>
      </c>
      <c r="B18" s="60" t="s">
        <v>59</v>
      </c>
      <c r="C18" s="18" t="s">
        <v>218</v>
      </c>
      <c r="D18" s="60" t="s">
        <v>630</v>
      </c>
      <c r="E18" s="61" t="s">
        <v>201</v>
      </c>
      <c r="F18" s="63"/>
    </row>
    <row r="19" spans="1:8" s="8" customFormat="1" x14ac:dyDescent="0.2">
      <c r="A19" s="18" t="s">
        <v>219</v>
      </c>
      <c r="B19" s="60" t="s">
        <v>59</v>
      </c>
      <c r="C19" s="18" t="s">
        <v>220</v>
      </c>
      <c r="D19" s="60" t="s">
        <v>630</v>
      </c>
      <c r="E19" s="61" t="s">
        <v>201</v>
      </c>
      <c r="F19" s="63"/>
    </row>
    <row r="20" spans="1:8" s="8" customFormat="1" ht="22.5" x14ac:dyDescent="0.2">
      <c r="A20" s="18" t="s">
        <v>221</v>
      </c>
      <c r="B20" s="60" t="s">
        <v>59</v>
      </c>
      <c r="C20" s="18" t="s">
        <v>558</v>
      </c>
      <c r="D20" s="60" t="s">
        <v>630</v>
      </c>
      <c r="E20" s="61"/>
      <c r="F20" s="63"/>
    </row>
    <row r="21" spans="1:8" s="8" customFormat="1" x14ac:dyDescent="0.2">
      <c r="A21" s="18" t="s">
        <v>222</v>
      </c>
      <c r="B21" s="60" t="s">
        <v>59</v>
      </c>
      <c r="C21" s="18" t="s">
        <v>223</v>
      </c>
      <c r="D21" s="60" t="s">
        <v>630</v>
      </c>
      <c r="E21" s="61" t="s">
        <v>201</v>
      </c>
      <c r="F21" s="63"/>
    </row>
    <row r="22" spans="1:8" s="8" customFormat="1" ht="33.75" x14ac:dyDescent="0.2">
      <c r="A22" s="18" t="s">
        <v>224</v>
      </c>
      <c r="B22" s="60" t="s">
        <v>59</v>
      </c>
      <c r="C22" s="18" t="s">
        <v>225</v>
      </c>
      <c r="D22" s="60" t="s">
        <v>630</v>
      </c>
      <c r="E22" s="61" t="s">
        <v>201</v>
      </c>
      <c r="F22" s="63"/>
    </row>
    <row r="23" spans="1:8" s="8" customFormat="1" x14ac:dyDescent="0.2">
      <c r="A23" s="18" t="s">
        <v>557</v>
      </c>
      <c r="B23" s="60" t="s">
        <v>323</v>
      </c>
      <c r="C23" s="18" t="s">
        <v>580</v>
      </c>
      <c r="D23" s="60" t="s">
        <v>630</v>
      </c>
      <c r="E23" s="61">
        <v>39253</v>
      </c>
      <c r="F23" s="63"/>
    </row>
    <row r="24" spans="1:8" s="8" customFormat="1" x14ac:dyDescent="0.2">
      <c r="A24" s="18" t="s">
        <v>37</v>
      </c>
      <c r="B24" s="60" t="s">
        <v>529</v>
      </c>
      <c r="C24" s="18" t="s">
        <v>38</v>
      </c>
      <c r="D24" s="60" t="s">
        <v>630</v>
      </c>
      <c r="E24" s="61" t="s">
        <v>210</v>
      </c>
      <c r="F24" s="63"/>
    </row>
    <row r="25" spans="1:8" s="8" customFormat="1" x14ac:dyDescent="0.2">
      <c r="A25" s="18" t="s">
        <v>174</v>
      </c>
      <c r="B25" s="60" t="s">
        <v>529</v>
      </c>
      <c r="C25" s="18" t="s">
        <v>175</v>
      </c>
      <c r="D25" s="60" t="s">
        <v>284</v>
      </c>
      <c r="E25" s="61" t="s">
        <v>210</v>
      </c>
      <c r="F25" s="63"/>
    </row>
    <row r="26" spans="1:8" s="8" customFormat="1" x14ac:dyDescent="0.2">
      <c r="A26" s="18" t="s">
        <v>176</v>
      </c>
      <c r="B26" s="60" t="s">
        <v>529</v>
      </c>
      <c r="C26" s="18" t="s">
        <v>176</v>
      </c>
      <c r="D26" s="60" t="s">
        <v>284</v>
      </c>
      <c r="E26" s="61" t="s">
        <v>210</v>
      </c>
      <c r="F26" s="63"/>
    </row>
    <row r="27" spans="1:8" s="8" customFormat="1" x14ac:dyDescent="0.2">
      <c r="A27" s="18" t="s">
        <v>177</v>
      </c>
      <c r="B27" s="60" t="s">
        <v>529</v>
      </c>
      <c r="C27" s="18" t="s">
        <v>178</v>
      </c>
      <c r="D27" s="60" t="s">
        <v>284</v>
      </c>
      <c r="E27" s="61" t="s">
        <v>210</v>
      </c>
      <c r="F27" s="63"/>
    </row>
    <row r="28" spans="1:8" s="8" customFormat="1" x14ac:dyDescent="0.2">
      <c r="A28" s="18" t="s">
        <v>179</v>
      </c>
      <c r="B28" s="60" t="s">
        <v>529</v>
      </c>
      <c r="C28" s="18" t="s">
        <v>147</v>
      </c>
      <c r="D28" s="60" t="s">
        <v>284</v>
      </c>
      <c r="E28" s="61" t="s">
        <v>210</v>
      </c>
      <c r="F28" s="63"/>
    </row>
    <row r="29" spans="1:8" s="8" customFormat="1" x14ac:dyDescent="0.2">
      <c r="A29" s="18" t="s">
        <v>33</v>
      </c>
      <c r="B29" s="60" t="s">
        <v>529</v>
      </c>
      <c r="C29" s="18" t="s">
        <v>34</v>
      </c>
      <c r="D29" s="60" t="s">
        <v>284</v>
      </c>
      <c r="E29" s="61" t="s">
        <v>210</v>
      </c>
      <c r="F29" s="63"/>
    </row>
    <row r="30" spans="1:8" s="8" customFormat="1" ht="22.5" x14ac:dyDescent="0.2">
      <c r="A30" s="18" t="s">
        <v>35</v>
      </c>
      <c r="B30" s="60" t="s">
        <v>529</v>
      </c>
      <c r="C30" s="18" t="s">
        <v>36</v>
      </c>
      <c r="D30" s="60" t="s">
        <v>284</v>
      </c>
      <c r="E30" s="61" t="s">
        <v>210</v>
      </c>
      <c r="F30" s="63"/>
    </row>
    <row r="31" spans="1:8" s="8" customFormat="1" x14ac:dyDescent="0.2">
      <c r="A31" s="24"/>
      <c r="B31" s="62"/>
      <c r="C31" s="24"/>
      <c r="D31" s="62"/>
      <c r="E31" s="63"/>
      <c r="F31" s="63"/>
    </row>
    <row r="32" spans="1:8" ht="13.5" thickBot="1" x14ac:dyDescent="0.25">
      <c r="A32" s="1213" t="s">
        <v>394</v>
      </c>
      <c r="B32" s="1213"/>
      <c r="C32" s="1213"/>
      <c r="D32" s="1213"/>
      <c r="E32" s="1213"/>
      <c r="F32" s="1213"/>
      <c r="G32" s="1200"/>
      <c r="H32" s="1200"/>
    </row>
    <row r="33" spans="1:9" s="6" customFormat="1" ht="13.5" thickBot="1" x14ac:dyDescent="0.25">
      <c r="A33" s="3" t="s">
        <v>380</v>
      </c>
      <c r="B33" s="4" t="s">
        <v>381</v>
      </c>
      <c r="C33" s="5" t="s">
        <v>319</v>
      </c>
      <c r="D33" s="56"/>
      <c r="E33" s="56"/>
      <c r="G33" s="102"/>
      <c r="H33" s="102"/>
      <c r="I33" s="102"/>
    </row>
    <row r="34" spans="1:9" s="8" customFormat="1" ht="56.25" x14ac:dyDescent="0.2">
      <c r="A34" s="18" t="s">
        <v>37</v>
      </c>
      <c r="B34" s="81" t="s">
        <v>529</v>
      </c>
      <c r="C34" s="16" t="s">
        <v>145</v>
      </c>
      <c r="D34" s="62"/>
      <c r="E34" s="63"/>
      <c r="G34" s="102"/>
      <c r="H34" s="102"/>
      <c r="I34" s="102"/>
    </row>
    <row r="35" spans="1:9" s="8" customFormat="1" x14ac:dyDescent="0.2">
      <c r="A35" s="9"/>
      <c r="B35" s="9"/>
      <c r="C35" s="9"/>
      <c r="D35" s="9"/>
      <c r="E35" s="9"/>
      <c r="F35" s="10"/>
    </row>
    <row r="36" spans="1:9" s="6" customFormat="1" x14ac:dyDescent="0.2">
      <c r="A36" s="1201" t="s">
        <v>358</v>
      </c>
      <c r="B36" s="1201"/>
      <c r="C36" s="1201"/>
      <c r="D36" s="1201"/>
      <c r="E36" s="1201"/>
      <c r="F36" s="1201"/>
      <c r="G36" s="1200"/>
      <c r="H36" s="1200"/>
    </row>
    <row r="37" spans="1:9" x14ac:dyDescent="0.2">
      <c r="A37" s="1207"/>
      <c r="B37" s="1207"/>
      <c r="C37" s="11"/>
      <c r="D37" s="1207"/>
      <c r="E37" s="1207"/>
      <c r="F37" s="11"/>
      <c r="G37" s="94"/>
      <c r="H37" s="94"/>
    </row>
    <row r="38" spans="1:9" s="12" customFormat="1" ht="18" customHeight="1" x14ac:dyDescent="0.2">
      <c r="A38" s="1219" t="s">
        <v>507</v>
      </c>
      <c r="B38" s="1219"/>
      <c r="C38" s="1219"/>
      <c r="D38" s="1219"/>
      <c r="E38" s="1219"/>
      <c r="F38" s="1219"/>
    </row>
    <row r="39" spans="1:9" ht="31.5" customHeight="1" x14ac:dyDescent="0.2">
      <c r="A39" s="1201" t="s">
        <v>508</v>
      </c>
      <c r="B39" s="1201"/>
      <c r="C39" s="1201"/>
      <c r="E39" s="13" t="s">
        <v>516</v>
      </c>
      <c r="F39" s="6">
        <v>51</v>
      </c>
      <c r="G39" s="1200"/>
      <c r="H39" s="1200"/>
    </row>
    <row r="40" spans="1:9" ht="31.5" customHeight="1" thickBot="1" x14ac:dyDescent="0.25">
      <c r="A40" s="1230" t="s">
        <v>2965</v>
      </c>
      <c r="B40" s="1230"/>
      <c r="C40" s="1230"/>
      <c r="D40" s="1230"/>
      <c r="E40" s="1230"/>
      <c r="F40" s="1230"/>
      <c r="G40" s="14"/>
    </row>
    <row r="41" spans="1:9" s="6" customFormat="1" ht="22.5" x14ac:dyDescent="0.2">
      <c r="A41" s="66" t="s">
        <v>517</v>
      </c>
      <c r="B41" s="67" t="s">
        <v>322</v>
      </c>
      <c r="C41" s="68" t="s">
        <v>105</v>
      </c>
      <c r="D41" s="67" t="s">
        <v>321</v>
      </c>
      <c r="E41" s="69" t="s">
        <v>119</v>
      </c>
      <c r="F41" s="56"/>
      <c r="G41" s="56"/>
      <c r="H41" s="56"/>
    </row>
    <row r="42" spans="1:9" x14ac:dyDescent="0.15">
      <c r="A42" s="1020" t="s">
        <v>2956</v>
      </c>
      <c r="B42" s="1020" t="s">
        <v>2954</v>
      </c>
      <c r="C42" s="999" t="s">
        <v>2959</v>
      </c>
      <c r="D42" s="1020" t="s">
        <v>631</v>
      </c>
      <c r="E42" s="1037" t="s">
        <v>555</v>
      </c>
      <c r="F42" s="24"/>
      <c r="G42" s="24"/>
      <c r="H42" s="24"/>
    </row>
    <row r="43" spans="1:9" ht="21" x14ac:dyDescent="0.15">
      <c r="A43" s="1020" t="s">
        <v>1245</v>
      </c>
      <c r="B43" s="1020" t="s">
        <v>1246</v>
      </c>
      <c r="C43" s="999" t="s">
        <v>1161</v>
      </c>
      <c r="D43" s="1020" t="s">
        <v>631</v>
      </c>
      <c r="E43" s="1037" t="s">
        <v>555</v>
      </c>
      <c r="F43" s="24"/>
      <c r="G43" s="24"/>
      <c r="H43" s="24"/>
    </row>
    <row r="44" spans="1:9" ht="21" x14ac:dyDescent="0.15">
      <c r="A44" s="1020" t="s">
        <v>1991</v>
      </c>
      <c r="B44" s="1020" t="s">
        <v>1987</v>
      </c>
      <c r="C44" s="999" t="s">
        <v>1994</v>
      </c>
      <c r="D44" s="1020" t="s">
        <v>2963</v>
      </c>
      <c r="E44" s="1037" t="s">
        <v>555</v>
      </c>
      <c r="F44" s="24"/>
      <c r="G44" s="24"/>
      <c r="H44" s="24"/>
    </row>
    <row r="45" spans="1:9" ht="31.5" x14ac:dyDescent="0.15">
      <c r="A45" s="1020" t="s">
        <v>1992</v>
      </c>
      <c r="B45" s="1020" t="s">
        <v>1989</v>
      </c>
      <c r="C45" s="999" t="s">
        <v>2960</v>
      </c>
      <c r="D45" s="1020" t="s">
        <v>49</v>
      </c>
      <c r="E45" s="1037" t="s">
        <v>555</v>
      </c>
      <c r="F45" s="24"/>
      <c r="G45" s="24"/>
      <c r="H45" s="24"/>
    </row>
    <row r="46" spans="1:9" ht="31.5" x14ac:dyDescent="0.15">
      <c r="A46" s="1020" t="s">
        <v>2957</v>
      </c>
      <c r="B46" s="1020" t="s">
        <v>2955</v>
      </c>
      <c r="C46" s="999" t="s">
        <v>2961</v>
      </c>
      <c r="D46" s="1020" t="s">
        <v>49</v>
      </c>
      <c r="E46" s="1037" t="s">
        <v>555</v>
      </c>
      <c r="F46" s="24"/>
      <c r="G46" s="24"/>
      <c r="H46" s="24"/>
    </row>
    <row r="47" spans="1:9" ht="31.5" x14ac:dyDescent="0.15">
      <c r="A47" s="1020" t="s">
        <v>1993</v>
      </c>
      <c r="B47" s="1020" t="s">
        <v>1990</v>
      </c>
      <c r="C47" s="999" t="s">
        <v>1995</v>
      </c>
      <c r="D47" s="1020" t="s">
        <v>2964</v>
      </c>
      <c r="E47" s="1037" t="s">
        <v>555</v>
      </c>
      <c r="F47" s="24"/>
      <c r="G47" s="24"/>
      <c r="H47" s="24"/>
    </row>
    <row r="48" spans="1:9" ht="31.5" x14ac:dyDescent="0.15">
      <c r="A48" s="1020" t="s">
        <v>2958</v>
      </c>
      <c r="B48" s="1020" t="s">
        <v>1988</v>
      </c>
      <c r="C48" s="999" t="s">
        <v>2962</v>
      </c>
      <c r="D48" s="1020" t="s">
        <v>632</v>
      </c>
      <c r="E48" s="1037" t="s">
        <v>555</v>
      </c>
      <c r="F48" s="24"/>
      <c r="G48" s="24"/>
      <c r="H48" s="24"/>
    </row>
    <row r="49" spans="1:8" x14ac:dyDescent="0.15">
      <c r="A49" s="803"/>
      <c r="B49" s="803"/>
      <c r="C49" s="834"/>
      <c r="D49" s="803"/>
      <c r="E49" s="867"/>
      <c r="F49" s="24"/>
      <c r="G49" s="24"/>
      <c r="H49" s="24"/>
    </row>
    <row r="50" spans="1:8" ht="22.5" x14ac:dyDescent="0.2">
      <c r="A50" s="1039" t="s">
        <v>1352</v>
      </c>
      <c r="B50" s="1039" t="s">
        <v>1349</v>
      </c>
      <c r="C50" s="1040" t="s">
        <v>1356</v>
      </c>
      <c r="D50" s="1039" t="s">
        <v>49</v>
      </c>
      <c r="E50" s="1037" t="s">
        <v>222</v>
      </c>
      <c r="F50" s="24"/>
      <c r="G50" s="24"/>
      <c r="H50" s="24"/>
    </row>
    <row r="51" spans="1:8" ht="45" x14ac:dyDescent="0.2">
      <c r="A51" s="1039" t="s">
        <v>1251</v>
      </c>
      <c r="B51" s="1039" t="s">
        <v>1254</v>
      </c>
      <c r="C51" s="1040" t="s">
        <v>2946</v>
      </c>
      <c r="D51" s="1039" t="s">
        <v>631</v>
      </c>
      <c r="E51" s="1037" t="s">
        <v>224</v>
      </c>
      <c r="F51" s="24"/>
      <c r="G51" s="24"/>
      <c r="H51" s="24"/>
    </row>
    <row r="52" spans="1:8" ht="33.75" x14ac:dyDescent="0.2">
      <c r="A52" s="1039" t="s">
        <v>2943</v>
      </c>
      <c r="B52" s="1039" t="s">
        <v>2942</v>
      </c>
      <c r="C52" s="1040" t="s">
        <v>2947</v>
      </c>
      <c r="D52" s="1039" t="s">
        <v>49</v>
      </c>
      <c r="E52" s="1037" t="s">
        <v>224</v>
      </c>
      <c r="F52" s="24"/>
      <c r="G52" s="24"/>
      <c r="H52" s="24"/>
    </row>
    <row r="53" spans="1:8" ht="22.5" x14ac:dyDescent="0.2">
      <c r="A53" s="1039" t="s">
        <v>1999</v>
      </c>
      <c r="B53" s="1039" t="s">
        <v>1998</v>
      </c>
      <c r="C53" s="1040" t="s">
        <v>2000</v>
      </c>
      <c r="D53" s="1039" t="s">
        <v>49</v>
      </c>
      <c r="E53" s="1037" t="s">
        <v>224</v>
      </c>
      <c r="F53" s="24"/>
      <c r="G53" s="24"/>
      <c r="H53" s="24"/>
    </row>
    <row r="54" spans="1:8" ht="33.75" x14ac:dyDescent="0.2">
      <c r="A54" s="1039" t="s">
        <v>2016</v>
      </c>
      <c r="B54" s="1039" t="s">
        <v>1255</v>
      </c>
      <c r="C54" s="1040" t="s">
        <v>1250</v>
      </c>
      <c r="D54" s="1039" t="s">
        <v>1247</v>
      </c>
      <c r="E54" s="1037" t="s">
        <v>224</v>
      </c>
      <c r="F54" s="24"/>
      <c r="G54" s="24"/>
      <c r="H54" s="24"/>
    </row>
    <row r="55" spans="1:8" ht="33.75" x14ac:dyDescent="0.2">
      <c r="A55" s="1039" t="s">
        <v>2944</v>
      </c>
      <c r="B55" s="1039" t="s">
        <v>1996</v>
      </c>
      <c r="C55" s="1040" t="s">
        <v>2948</v>
      </c>
      <c r="D55" s="1039" t="s">
        <v>670</v>
      </c>
      <c r="E55" s="1037" t="s">
        <v>224</v>
      </c>
      <c r="F55" s="24"/>
      <c r="G55" s="24"/>
      <c r="H55" s="24"/>
    </row>
    <row r="56" spans="1:8" ht="33.75" x14ac:dyDescent="0.2">
      <c r="A56" s="1039" t="s">
        <v>2945</v>
      </c>
      <c r="B56" s="1039" t="s">
        <v>1997</v>
      </c>
      <c r="C56" s="1040" t="s">
        <v>2948</v>
      </c>
      <c r="D56" s="1039" t="s">
        <v>670</v>
      </c>
      <c r="E56" s="1037" t="s">
        <v>224</v>
      </c>
      <c r="F56" s="24"/>
      <c r="G56" s="24"/>
      <c r="H56" s="24"/>
    </row>
    <row r="57" spans="1:8" x14ac:dyDescent="0.15">
      <c r="A57" s="803"/>
      <c r="B57" s="803"/>
      <c r="C57" s="834"/>
      <c r="D57" s="803"/>
      <c r="E57" s="867"/>
      <c r="F57" s="24"/>
      <c r="G57" s="24"/>
      <c r="H57" s="24"/>
    </row>
    <row r="58" spans="1:8" ht="21" x14ac:dyDescent="0.15">
      <c r="A58" s="1020" t="s">
        <v>2008</v>
      </c>
      <c r="B58" s="1020" t="s">
        <v>2001</v>
      </c>
      <c r="C58" s="999" t="s">
        <v>2019</v>
      </c>
      <c r="D58" s="1020" t="s">
        <v>631</v>
      </c>
      <c r="E58" s="1038" t="s">
        <v>337</v>
      </c>
      <c r="F58" s="24"/>
      <c r="G58" s="24"/>
      <c r="H58" s="24"/>
    </row>
    <row r="59" spans="1:8" ht="21" x14ac:dyDescent="0.15">
      <c r="A59" s="1020" t="s">
        <v>2009</v>
      </c>
      <c r="B59" s="1020" t="s">
        <v>2002</v>
      </c>
      <c r="C59" s="999" t="s">
        <v>2020</v>
      </c>
      <c r="D59" s="1020" t="s">
        <v>631</v>
      </c>
      <c r="E59" s="1038" t="s">
        <v>337</v>
      </c>
      <c r="F59" s="24"/>
      <c r="G59" s="24"/>
      <c r="H59" s="24"/>
    </row>
    <row r="60" spans="1:8" ht="21" x14ac:dyDescent="0.15">
      <c r="A60" s="1020" t="s">
        <v>2950</v>
      </c>
      <c r="B60" s="1020" t="s">
        <v>2949</v>
      </c>
      <c r="C60" s="999" t="s">
        <v>2020</v>
      </c>
      <c r="D60" s="1020" t="s">
        <v>631</v>
      </c>
      <c r="E60" s="1038" t="s">
        <v>337</v>
      </c>
      <c r="F60" s="24"/>
      <c r="G60" s="24"/>
      <c r="H60" s="24"/>
    </row>
    <row r="61" spans="1:8" ht="21" x14ac:dyDescent="0.15">
      <c r="A61" s="1020" t="s">
        <v>2010</v>
      </c>
      <c r="B61" s="1020" t="s">
        <v>2003</v>
      </c>
      <c r="C61" s="999" t="s">
        <v>2021</v>
      </c>
      <c r="D61" s="1020" t="s">
        <v>631</v>
      </c>
      <c r="E61" s="1038" t="s">
        <v>337</v>
      </c>
      <c r="F61" s="24"/>
      <c r="G61" s="24"/>
      <c r="H61" s="24"/>
    </row>
    <row r="62" spans="1:8" ht="21" x14ac:dyDescent="0.15">
      <c r="A62" s="1020" t="s">
        <v>2011</v>
      </c>
      <c r="B62" s="1020" t="s">
        <v>2004</v>
      </c>
      <c r="C62" s="999" t="s">
        <v>2022</v>
      </c>
      <c r="D62" s="1020" t="s">
        <v>631</v>
      </c>
      <c r="E62" s="1038" t="s">
        <v>337</v>
      </c>
      <c r="F62" s="24"/>
      <c r="G62" s="24"/>
      <c r="H62" s="24"/>
    </row>
    <row r="63" spans="1:8" ht="21" x14ac:dyDescent="0.15">
      <c r="A63" s="1020" t="s">
        <v>1351</v>
      </c>
      <c r="B63" s="1020" t="s">
        <v>1348</v>
      </c>
      <c r="C63" s="999" t="s">
        <v>1355</v>
      </c>
      <c r="D63" s="1020" t="s">
        <v>631</v>
      </c>
      <c r="E63" s="1038" t="s">
        <v>337</v>
      </c>
      <c r="F63" s="24"/>
      <c r="G63" s="24"/>
      <c r="H63" s="24"/>
    </row>
    <row r="64" spans="1:8" ht="21" x14ac:dyDescent="0.15">
      <c r="A64" s="1020" t="s">
        <v>2012</v>
      </c>
      <c r="B64" s="1020" t="s">
        <v>2005</v>
      </c>
      <c r="C64" s="999" t="s">
        <v>2023</v>
      </c>
      <c r="D64" s="1020" t="s">
        <v>631</v>
      </c>
      <c r="E64" s="1038" t="s">
        <v>337</v>
      </c>
      <c r="F64" s="24"/>
      <c r="G64" s="24"/>
      <c r="H64" s="24"/>
    </row>
    <row r="65" spans="1:8" ht="21" x14ac:dyDescent="0.15">
      <c r="A65" s="1020" t="s">
        <v>1353</v>
      </c>
      <c r="B65" s="1020" t="s">
        <v>1350</v>
      </c>
      <c r="C65" s="999" t="s">
        <v>1357</v>
      </c>
      <c r="D65" s="1020" t="s">
        <v>631</v>
      </c>
      <c r="E65" s="1038" t="s">
        <v>337</v>
      </c>
      <c r="F65" s="24"/>
      <c r="G65" s="24"/>
      <c r="H65" s="24"/>
    </row>
    <row r="66" spans="1:8" ht="31.5" x14ac:dyDescent="0.15">
      <c r="A66" s="1020" t="s">
        <v>2013</v>
      </c>
      <c r="B66" s="1020" t="s">
        <v>2006</v>
      </c>
      <c r="C66" s="999" t="s">
        <v>2024</v>
      </c>
      <c r="D66" s="1020" t="s">
        <v>631</v>
      </c>
      <c r="E66" s="1038" t="s">
        <v>337</v>
      </c>
      <c r="F66" s="24"/>
      <c r="G66" s="24"/>
      <c r="H66" s="24"/>
    </row>
    <row r="67" spans="1:8" ht="21" x14ac:dyDescent="0.15">
      <c r="A67" s="1020" t="s">
        <v>2015</v>
      </c>
      <c r="B67" s="1020" t="s">
        <v>1252</v>
      </c>
      <c r="C67" s="999" t="s">
        <v>1248</v>
      </c>
      <c r="D67" s="1020" t="s">
        <v>49</v>
      </c>
      <c r="E67" s="1038" t="s">
        <v>337</v>
      </c>
      <c r="F67" s="24"/>
      <c r="G67" s="24"/>
      <c r="H67" s="24"/>
    </row>
    <row r="68" spans="1:8" ht="21" x14ac:dyDescent="0.15">
      <c r="A68" s="1020" t="s">
        <v>2014</v>
      </c>
      <c r="B68" s="1020" t="s">
        <v>1153</v>
      </c>
      <c r="C68" s="999" t="s">
        <v>1157</v>
      </c>
      <c r="D68" s="1020" t="s">
        <v>49</v>
      </c>
      <c r="E68" s="1038" t="s">
        <v>337</v>
      </c>
      <c r="F68" s="24"/>
      <c r="G68" s="24"/>
      <c r="H68" s="24"/>
    </row>
    <row r="69" spans="1:8" ht="21" x14ac:dyDescent="0.15">
      <c r="A69" s="1020" t="s">
        <v>2951</v>
      </c>
      <c r="B69" s="1020" t="s">
        <v>1154</v>
      </c>
      <c r="C69" s="999" t="s">
        <v>1158</v>
      </c>
      <c r="D69" s="1020" t="s">
        <v>49</v>
      </c>
      <c r="E69" s="1038" t="s">
        <v>337</v>
      </c>
      <c r="F69" s="24"/>
      <c r="G69" s="24"/>
      <c r="H69" s="24"/>
    </row>
    <row r="70" spans="1:8" ht="21" x14ac:dyDescent="0.15">
      <c r="A70" s="1020" t="s">
        <v>2952</v>
      </c>
      <c r="B70" s="1020" t="s">
        <v>2007</v>
      </c>
      <c r="C70" s="999" t="s">
        <v>2025</v>
      </c>
      <c r="D70" s="1020" t="s">
        <v>49</v>
      </c>
      <c r="E70" s="1038" t="s">
        <v>337</v>
      </c>
      <c r="F70" s="24"/>
      <c r="G70" s="24"/>
      <c r="H70" s="24"/>
    </row>
    <row r="71" spans="1:8" ht="21" x14ac:dyDescent="0.15">
      <c r="A71" s="1020" t="s">
        <v>2017</v>
      </c>
      <c r="B71" s="1020" t="s">
        <v>1156</v>
      </c>
      <c r="C71" s="999" t="s">
        <v>1160</v>
      </c>
      <c r="D71" s="1020" t="s">
        <v>632</v>
      </c>
      <c r="E71" s="1038" t="s">
        <v>337</v>
      </c>
      <c r="F71" s="24"/>
      <c r="G71" s="24"/>
      <c r="H71" s="24"/>
    </row>
    <row r="72" spans="1:8" ht="21" x14ac:dyDescent="0.15">
      <c r="A72" s="1020" t="s">
        <v>1354</v>
      </c>
      <c r="B72" s="1020" t="s">
        <v>1059</v>
      </c>
      <c r="C72" s="999" t="s">
        <v>554</v>
      </c>
      <c r="D72" s="1020" t="s">
        <v>670</v>
      </c>
      <c r="E72" s="1038" t="s">
        <v>337</v>
      </c>
      <c r="F72" s="24"/>
      <c r="G72" s="24"/>
      <c r="H72" s="24"/>
    </row>
    <row r="73" spans="1:8" ht="21" x14ac:dyDescent="0.15">
      <c r="A73" s="1020" t="s">
        <v>2018</v>
      </c>
      <c r="B73" s="1020" t="s">
        <v>1253</v>
      </c>
      <c r="C73" s="999" t="s">
        <v>2026</v>
      </c>
      <c r="D73" s="1020" t="s">
        <v>670</v>
      </c>
      <c r="E73" s="1038" t="s">
        <v>337</v>
      </c>
      <c r="F73" s="24"/>
      <c r="G73" s="24"/>
      <c r="H73" s="24"/>
    </row>
    <row r="74" spans="1:8" ht="21" x14ac:dyDescent="0.15">
      <c r="A74" s="1020" t="s">
        <v>2953</v>
      </c>
      <c r="B74" s="1020" t="s">
        <v>1155</v>
      </c>
      <c r="C74" s="999" t="s">
        <v>1159</v>
      </c>
      <c r="D74" s="1020" t="s">
        <v>670</v>
      </c>
      <c r="E74" s="1038" t="s">
        <v>337</v>
      </c>
      <c r="F74" s="24"/>
      <c r="G74" s="24"/>
      <c r="H74" s="24"/>
    </row>
    <row r="75" spans="1:8" x14ac:dyDescent="0.15">
      <c r="A75" s="707"/>
      <c r="B75" s="707"/>
      <c r="C75" s="1041"/>
      <c r="D75" s="707"/>
      <c r="E75" s="709"/>
      <c r="F75" s="24"/>
      <c r="G75" s="24"/>
      <c r="H75" s="24"/>
    </row>
    <row r="76" spans="1:8" ht="25.5" x14ac:dyDescent="0.2">
      <c r="A76" s="871" t="s">
        <v>1358</v>
      </c>
      <c r="B76" s="870" t="s">
        <v>584</v>
      </c>
      <c r="C76" s="870" t="s">
        <v>1365</v>
      </c>
      <c r="D76" s="870" t="s">
        <v>2064</v>
      </c>
      <c r="E76" s="870" t="s">
        <v>1367</v>
      </c>
      <c r="F76" s="870" t="s">
        <v>786</v>
      </c>
      <c r="G76" s="24"/>
      <c r="H76" s="24"/>
    </row>
    <row r="77" spans="1:8" ht="25.5" x14ac:dyDescent="0.2">
      <c r="A77" s="871" t="s">
        <v>2030</v>
      </c>
      <c r="B77" s="870" t="s">
        <v>2054</v>
      </c>
      <c r="C77" s="870" t="s">
        <v>2020</v>
      </c>
      <c r="D77" s="870" t="s">
        <v>999</v>
      </c>
      <c r="E77" s="870" t="s">
        <v>2049</v>
      </c>
      <c r="F77" s="870" t="s">
        <v>2039</v>
      </c>
      <c r="G77" s="24"/>
      <c r="H77" s="24"/>
    </row>
    <row r="78" spans="1:8" ht="25.5" x14ac:dyDescent="0.2">
      <c r="A78" s="871" t="s">
        <v>2031</v>
      </c>
      <c r="B78" s="870" t="s">
        <v>2055</v>
      </c>
      <c r="C78" s="870" t="s">
        <v>2022</v>
      </c>
      <c r="D78" s="870" t="s">
        <v>1038</v>
      </c>
      <c r="E78" s="870" t="s">
        <v>2050</v>
      </c>
      <c r="F78" s="870" t="s">
        <v>2040</v>
      </c>
      <c r="G78" s="24"/>
      <c r="H78" s="24"/>
    </row>
    <row r="79" spans="1:8" ht="25.5" x14ac:dyDescent="0.2">
      <c r="A79" s="871" t="s">
        <v>1359</v>
      </c>
      <c r="B79" s="870" t="s">
        <v>2056</v>
      </c>
      <c r="C79" s="870" t="s">
        <v>1158</v>
      </c>
      <c r="D79" s="870" t="s">
        <v>584</v>
      </c>
      <c r="E79" s="870" t="s">
        <v>1368</v>
      </c>
      <c r="F79" s="870" t="s">
        <v>2041</v>
      </c>
      <c r="G79" s="24"/>
      <c r="H79" s="24"/>
    </row>
    <row r="80" spans="1:8" ht="38.25" x14ac:dyDescent="0.2">
      <c r="A80" s="871" t="s">
        <v>2032</v>
      </c>
      <c r="B80" s="870" t="s">
        <v>2057</v>
      </c>
      <c r="C80" s="870" t="s">
        <v>2027</v>
      </c>
      <c r="D80" s="870" t="s">
        <v>1081</v>
      </c>
      <c r="E80" s="870" t="s">
        <v>2049</v>
      </c>
      <c r="F80" s="870" t="s">
        <v>2039</v>
      </c>
      <c r="G80" s="24"/>
      <c r="H80" s="24"/>
    </row>
    <row r="81" spans="1:8" ht="38.25" x14ac:dyDescent="0.2">
      <c r="A81" s="871" t="s">
        <v>1360</v>
      </c>
      <c r="B81" s="870" t="s">
        <v>1374</v>
      </c>
      <c r="C81" s="870" t="s">
        <v>1355</v>
      </c>
      <c r="D81" s="870" t="s">
        <v>584</v>
      </c>
      <c r="E81" s="870" t="s">
        <v>1369</v>
      </c>
      <c r="F81" s="870" t="s">
        <v>2042</v>
      </c>
      <c r="G81" s="24"/>
      <c r="H81" s="24"/>
    </row>
    <row r="82" spans="1:8" ht="25.5" x14ac:dyDescent="0.2">
      <c r="A82" s="871" t="s">
        <v>1361</v>
      </c>
      <c r="B82" s="870" t="s">
        <v>2058</v>
      </c>
      <c r="C82" s="870" t="s">
        <v>1160</v>
      </c>
      <c r="D82" s="870" t="s">
        <v>2065</v>
      </c>
      <c r="E82" s="870" t="s">
        <v>1370</v>
      </c>
      <c r="F82" s="870" t="s">
        <v>2043</v>
      </c>
      <c r="G82" s="24"/>
      <c r="H82" s="24"/>
    </row>
    <row r="83" spans="1:8" ht="38.25" x14ac:dyDescent="0.2">
      <c r="A83" s="871" t="s">
        <v>2033</v>
      </c>
      <c r="B83" s="870" t="s">
        <v>584</v>
      </c>
      <c r="C83" s="870" t="s">
        <v>2028</v>
      </c>
      <c r="D83" s="870" t="s">
        <v>2066</v>
      </c>
      <c r="E83" s="870" t="s">
        <v>584</v>
      </c>
      <c r="F83" s="870" t="s">
        <v>786</v>
      </c>
      <c r="G83" s="24"/>
      <c r="H83" s="24"/>
    </row>
    <row r="84" spans="1:8" ht="38.25" x14ac:dyDescent="0.2">
      <c r="A84" s="871" t="s">
        <v>2034</v>
      </c>
      <c r="B84" s="870" t="s">
        <v>584</v>
      </c>
      <c r="C84" s="870" t="s">
        <v>2028</v>
      </c>
      <c r="D84" s="870" t="s">
        <v>2066</v>
      </c>
      <c r="E84" s="870" t="s">
        <v>1370</v>
      </c>
      <c r="F84" s="870" t="s">
        <v>786</v>
      </c>
      <c r="G84" s="24"/>
      <c r="H84" s="24"/>
    </row>
    <row r="85" spans="1:8" ht="25.5" x14ac:dyDescent="0.2">
      <c r="A85" s="871" t="s">
        <v>2035</v>
      </c>
      <c r="B85" s="870" t="s">
        <v>2059</v>
      </c>
      <c r="C85" s="870" t="s">
        <v>2029</v>
      </c>
      <c r="D85" s="870" t="s">
        <v>1038</v>
      </c>
      <c r="E85" s="870" t="s">
        <v>2051</v>
      </c>
      <c r="F85" s="870" t="s">
        <v>2044</v>
      </c>
      <c r="G85" s="24"/>
      <c r="H85" s="24"/>
    </row>
    <row r="86" spans="1:8" ht="25.5" x14ac:dyDescent="0.2">
      <c r="A86" s="871" t="s">
        <v>2036</v>
      </c>
      <c r="B86" s="870" t="s">
        <v>2060</v>
      </c>
      <c r="C86" s="870" t="s">
        <v>2019</v>
      </c>
      <c r="D86" s="870" t="s">
        <v>1038</v>
      </c>
      <c r="E86" s="870" t="s">
        <v>2051</v>
      </c>
      <c r="F86" s="870" t="s">
        <v>2044</v>
      </c>
      <c r="G86" s="24"/>
      <c r="H86" s="24"/>
    </row>
    <row r="87" spans="1:8" ht="38.25" x14ac:dyDescent="0.2">
      <c r="A87" s="871" t="s">
        <v>2037</v>
      </c>
      <c r="B87" s="870" t="s">
        <v>2061</v>
      </c>
      <c r="C87" s="870" t="s">
        <v>2024</v>
      </c>
      <c r="D87" s="870" t="s">
        <v>1038</v>
      </c>
      <c r="E87" s="870" t="s">
        <v>2052</v>
      </c>
      <c r="F87" s="870" t="s">
        <v>2045</v>
      </c>
      <c r="G87" s="24"/>
      <c r="H87" s="24"/>
    </row>
    <row r="88" spans="1:8" ht="25.5" x14ac:dyDescent="0.2">
      <c r="A88" s="871" t="s">
        <v>1362</v>
      </c>
      <c r="B88" s="870" t="s">
        <v>2062</v>
      </c>
      <c r="C88" s="870" t="s">
        <v>1366</v>
      </c>
      <c r="D88" s="870" t="s">
        <v>584</v>
      </c>
      <c r="E88" s="870" t="s">
        <v>1371</v>
      </c>
      <c r="F88" s="870" t="s">
        <v>2046</v>
      </c>
      <c r="G88" s="24"/>
      <c r="H88" s="24"/>
    </row>
    <row r="89" spans="1:8" ht="38.25" x14ac:dyDescent="0.2">
      <c r="A89" s="871" t="s">
        <v>1363</v>
      </c>
      <c r="B89" s="870" t="s">
        <v>1375</v>
      </c>
      <c r="C89" s="870" t="s">
        <v>2021</v>
      </c>
      <c r="D89" s="870" t="s">
        <v>1038</v>
      </c>
      <c r="E89" s="870" t="s">
        <v>1372</v>
      </c>
      <c r="F89" s="870" t="s">
        <v>2047</v>
      </c>
      <c r="G89" s="24"/>
      <c r="H89" s="24"/>
    </row>
    <row r="90" spans="1:8" ht="25.5" x14ac:dyDescent="0.2">
      <c r="A90" s="871" t="s">
        <v>2038</v>
      </c>
      <c r="B90" s="870" t="s">
        <v>2063</v>
      </c>
      <c r="C90" s="870" t="s">
        <v>2023</v>
      </c>
      <c r="D90" s="870" t="s">
        <v>1038</v>
      </c>
      <c r="E90" s="870" t="s">
        <v>2053</v>
      </c>
      <c r="F90" s="870" t="s">
        <v>2040</v>
      </c>
      <c r="G90" s="24"/>
      <c r="H90" s="24"/>
    </row>
    <row r="91" spans="1:8" ht="51" x14ac:dyDescent="0.2">
      <c r="A91" s="871" t="s">
        <v>1364</v>
      </c>
      <c r="B91" s="870" t="s">
        <v>1376</v>
      </c>
      <c r="C91" s="870" t="s">
        <v>1249</v>
      </c>
      <c r="D91" s="870" t="s">
        <v>1081</v>
      </c>
      <c r="E91" s="870" t="s">
        <v>1373</v>
      </c>
      <c r="F91" s="870" t="s">
        <v>2048</v>
      </c>
      <c r="G91" s="24"/>
      <c r="H91" s="24"/>
    </row>
    <row r="92" spans="1:8" x14ac:dyDescent="0.2">
      <c r="A92" s="868"/>
      <c r="B92" s="868"/>
      <c r="C92" s="868"/>
      <c r="D92" s="868"/>
      <c r="E92" s="868"/>
      <c r="F92" s="24"/>
      <c r="G92" s="24"/>
      <c r="H92" s="24"/>
    </row>
    <row r="93" spans="1:8" x14ac:dyDescent="0.2">
      <c r="A93" s="869"/>
      <c r="B93" s="869"/>
      <c r="C93" s="869"/>
      <c r="D93" s="869"/>
      <c r="E93" s="869"/>
      <c r="F93" s="24"/>
      <c r="G93" s="24"/>
      <c r="H93" s="24"/>
    </row>
    <row r="94" spans="1:8" ht="31.5" customHeight="1" thickBot="1" x14ac:dyDescent="0.25">
      <c r="A94" s="1231" t="s">
        <v>120</v>
      </c>
      <c r="B94" s="1231"/>
      <c r="C94" s="1231"/>
      <c r="D94" s="11"/>
      <c r="E94" s="13" t="s">
        <v>516</v>
      </c>
      <c r="F94" s="6">
        <f>+COUNT(B96:B97)</f>
        <v>0</v>
      </c>
      <c r="G94" s="14"/>
    </row>
    <row r="95" spans="1:8" s="23" customFormat="1" ht="23.25" customHeight="1" thickBot="1" x14ac:dyDescent="0.25">
      <c r="A95" s="3" t="s">
        <v>517</v>
      </c>
      <c r="B95" s="15" t="s">
        <v>121</v>
      </c>
      <c r="C95" s="15" t="s">
        <v>105</v>
      </c>
      <c r="D95" s="42" t="s">
        <v>122</v>
      </c>
      <c r="E95" s="43" t="s">
        <v>123</v>
      </c>
      <c r="F95" s="43" t="s">
        <v>124</v>
      </c>
      <c r="G95" s="43" t="s">
        <v>125</v>
      </c>
      <c r="H95" s="44" t="s">
        <v>381</v>
      </c>
    </row>
    <row r="96" spans="1:8" s="24" customFormat="1" ht="11.25" x14ac:dyDescent="0.2">
      <c r="A96" s="18"/>
      <c r="B96" s="18"/>
      <c r="C96" s="18"/>
      <c r="D96" s="45"/>
      <c r="E96" s="45"/>
      <c r="F96" s="45"/>
      <c r="G96" s="45"/>
      <c r="H96" s="45"/>
    </row>
    <row r="97" spans="1:8" s="24" customFormat="1" ht="12" thickBot="1" x14ac:dyDescent="0.25">
      <c r="A97" s="25"/>
      <c r="B97" s="25"/>
      <c r="C97" s="25"/>
      <c r="D97" s="45"/>
      <c r="E97" s="45"/>
      <c r="F97" s="45"/>
      <c r="G97" s="45"/>
      <c r="H97" s="45"/>
    </row>
    <row r="98" spans="1:8" s="24" customFormat="1" thickBot="1" x14ac:dyDescent="0.25">
      <c r="A98" s="26" t="s">
        <v>126</v>
      </c>
      <c r="B98" s="27">
        <f>SUM(B96:B97)</f>
        <v>0</v>
      </c>
      <c r="C98" s="55">
        <f>SUM(D98:H98)</f>
        <v>0</v>
      </c>
      <c r="D98" s="46"/>
      <c r="E98" s="46"/>
      <c r="F98" s="46"/>
      <c r="G98" s="46"/>
      <c r="H98" s="47"/>
    </row>
    <row r="99" spans="1:8" s="24" customFormat="1" ht="11.25" x14ac:dyDescent="0.2">
      <c r="A99" s="23"/>
      <c r="C99" s="23"/>
      <c r="D99" s="48"/>
      <c r="E99" s="48"/>
      <c r="F99" s="48"/>
      <c r="G99" s="48"/>
      <c r="H99" s="48"/>
    </row>
    <row r="100" spans="1:8" x14ac:dyDescent="0.2">
      <c r="A100" s="1202"/>
      <c r="B100" s="1202"/>
      <c r="C100" s="22"/>
      <c r="D100" s="1204"/>
      <c r="E100" s="1204"/>
      <c r="F100" s="49"/>
      <c r="G100" s="50"/>
      <c r="H100" s="50"/>
    </row>
    <row r="101" spans="1:8" ht="31.5" customHeight="1" thickBot="1" x14ac:dyDescent="0.25">
      <c r="A101" s="1229" t="s">
        <v>95</v>
      </c>
      <c r="B101" s="1229"/>
      <c r="C101" s="1229"/>
      <c r="D101" s="51"/>
      <c r="E101" s="52" t="s">
        <v>516</v>
      </c>
      <c r="F101" s="6">
        <f>+COUNT(B103:B104)</f>
        <v>0</v>
      </c>
      <c r="G101" s="53"/>
      <c r="H101" s="50"/>
    </row>
    <row r="102" spans="1:8" s="23" customFormat="1" ht="12" thickBot="1" x14ac:dyDescent="0.25">
      <c r="A102" s="3" t="s">
        <v>517</v>
      </c>
      <c r="B102" s="15" t="s">
        <v>121</v>
      </c>
      <c r="C102" s="15" t="s">
        <v>105</v>
      </c>
      <c r="D102" s="42" t="s">
        <v>122</v>
      </c>
      <c r="E102" s="43" t="s">
        <v>123</v>
      </c>
      <c r="F102" s="43" t="s">
        <v>124</v>
      </c>
      <c r="G102" s="43" t="s">
        <v>125</v>
      </c>
      <c r="H102" s="44" t="s">
        <v>381</v>
      </c>
    </row>
    <row r="103" spans="1:8" s="24" customFormat="1" ht="11.25" x14ac:dyDescent="0.2">
      <c r="A103" s="18"/>
      <c r="B103" s="18"/>
      <c r="C103" s="18"/>
      <c r="D103" s="45"/>
      <c r="E103" s="45"/>
      <c r="F103" s="45"/>
      <c r="G103" s="45"/>
      <c r="H103" s="45"/>
    </row>
    <row r="104" spans="1:8" s="24" customFormat="1" ht="12" thickBot="1" x14ac:dyDescent="0.25">
      <c r="A104" s="25"/>
      <c r="B104" s="25"/>
      <c r="C104" s="25"/>
      <c r="D104" s="45"/>
      <c r="E104" s="45"/>
      <c r="F104" s="45"/>
      <c r="G104" s="45"/>
      <c r="H104" s="45"/>
    </row>
    <row r="105" spans="1:8" s="24" customFormat="1" thickBot="1" x14ac:dyDescent="0.25">
      <c r="A105" s="26" t="s">
        <v>126</v>
      </c>
      <c r="B105" s="27">
        <f>SUM(B103:B104)</f>
        <v>0</v>
      </c>
      <c r="C105" s="55">
        <f>SUM(D105:H105)</f>
        <v>0</v>
      </c>
      <c r="D105" s="46"/>
      <c r="E105" s="46"/>
      <c r="F105" s="46"/>
      <c r="G105" s="46"/>
      <c r="H105" s="47"/>
    </row>
    <row r="106" spans="1:8" s="24" customFormat="1" ht="11.25" x14ac:dyDescent="0.2">
      <c r="A106" s="23"/>
      <c r="C106" s="23"/>
      <c r="D106" s="48"/>
      <c r="E106" s="48"/>
      <c r="F106" s="48"/>
      <c r="G106" s="48"/>
      <c r="H106" s="48"/>
    </row>
    <row r="107" spans="1:8" x14ac:dyDescent="0.2">
      <c r="A107" s="1202"/>
      <c r="B107" s="1202"/>
      <c r="C107" s="22"/>
      <c r="D107" s="1204"/>
      <c r="E107" s="1204"/>
      <c r="F107" s="49"/>
      <c r="G107" s="50"/>
      <c r="H107" s="50"/>
    </row>
    <row r="108" spans="1:8" ht="31.5" customHeight="1" thickBot="1" x14ac:dyDescent="0.25">
      <c r="A108" s="1199" t="s">
        <v>305</v>
      </c>
      <c r="B108" s="1199"/>
      <c r="C108" s="1199"/>
      <c r="D108" s="54"/>
      <c r="E108" s="52" t="s">
        <v>516</v>
      </c>
      <c r="F108" s="6">
        <f>+COUNT(#REF!)</f>
        <v>0</v>
      </c>
      <c r="G108" s="1198"/>
      <c r="H108" s="1198"/>
    </row>
    <row r="109" spans="1:8" s="23" customFormat="1" ht="12" thickBot="1" x14ac:dyDescent="0.25">
      <c r="A109" s="3" t="s">
        <v>517</v>
      </c>
      <c r="B109" s="15" t="s">
        <v>121</v>
      </c>
      <c r="C109" s="15" t="s">
        <v>105</v>
      </c>
      <c r="D109" s="42" t="s">
        <v>122</v>
      </c>
      <c r="E109" s="43" t="s">
        <v>123</v>
      </c>
      <c r="F109" s="43" t="s">
        <v>124</v>
      </c>
      <c r="G109" s="43" t="s">
        <v>125</v>
      </c>
      <c r="H109" s="44" t="s">
        <v>381</v>
      </c>
    </row>
    <row r="110" spans="1:8" s="24" customFormat="1" thickBot="1" x14ac:dyDescent="0.25">
      <c r="A110" s="26"/>
      <c r="B110" s="27"/>
      <c r="C110" s="718"/>
      <c r="D110" s="46"/>
      <c r="E110" s="46"/>
      <c r="F110" s="46"/>
      <c r="G110" s="46"/>
      <c r="H110" s="47"/>
    </row>
    <row r="111" spans="1:8" x14ac:dyDescent="0.2">
      <c r="A111" s="1202"/>
      <c r="B111" s="1202"/>
      <c r="C111" s="20"/>
      <c r="D111" s="1203"/>
      <c r="E111" s="1203"/>
      <c r="F111" s="1203"/>
      <c r="G111" s="50"/>
      <c r="H111" s="50"/>
    </row>
    <row r="112" spans="1:8" x14ac:dyDescent="0.2">
      <c r="A112" s="21"/>
      <c r="B112" s="21"/>
      <c r="C112" s="22"/>
      <c r="D112" s="49"/>
      <c r="E112" s="49"/>
      <c r="F112" s="49"/>
      <c r="G112" s="50"/>
      <c r="H112" s="50"/>
    </row>
    <row r="113" spans="1:8" ht="31.5" customHeight="1" x14ac:dyDescent="0.2">
      <c r="A113" s="1199" t="s">
        <v>192</v>
      </c>
      <c r="B113" s="1199"/>
      <c r="C113" s="1199"/>
      <c r="D113" s="49"/>
      <c r="E113" s="52" t="s">
        <v>516</v>
      </c>
      <c r="F113" s="6">
        <v>7</v>
      </c>
      <c r="G113" s="1276"/>
      <c r="H113" s="1276"/>
    </row>
    <row r="114" spans="1:8" s="24" customFormat="1" ht="11.25" x14ac:dyDescent="0.2">
      <c r="A114" s="987" t="s">
        <v>517</v>
      </c>
      <c r="B114" s="988" t="s">
        <v>121</v>
      </c>
      <c r="C114" s="988" t="s">
        <v>307</v>
      </c>
      <c r="D114" s="989" t="s">
        <v>122</v>
      </c>
      <c r="E114" s="990" t="s">
        <v>123</v>
      </c>
      <c r="F114" s="990" t="s">
        <v>124</v>
      </c>
      <c r="G114" s="990" t="s">
        <v>125</v>
      </c>
      <c r="H114" s="989" t="s">
        <v>381</v>
      </c>
    </row>
    <row r="115" spans="1:8" s="24" customFormat="1" ht="33.75" x14ac:dyDescent="0.2">
      <c r="A115" s="993" t="s">
        <v>2654</v>
      </c>
      <c r="B115" s="993">
        <v>182</v>
      </c>
      <c r="C115" s="993" t="s">
        <v>2655</v>
      </c>
      <c r="D115" s="991"/>
      <c r="E115" s="992"/>
      <c r="F115" s="992"/>
      <c r="G115" s="992"/>
      <c r="H115" s="991"/>
    </row>
    <row r="116" spans="1:8" s="24" customFormat="1" ht="11.25" customHeight="1" x14ac:dyDescent="0.2">
      <c r="A116" s="993" t="s">
        <v>1377</v>
      </c>
      <c r="B116" s="993">
        <v>430</v>
      </c>
      <c r="C116" s="993" t="s">
        <v>2656</v>
      </c>
      <c r="D116" s="991" t="s">
        <v>2657</v>
      </c>
      <c r="E116" s="992"/>
      <c r="F116" s="992"/>
      <c r="G116" s="992"/>
      <c r="H116" s="991"/>
    </row>
    <row r="117" spans="1:8" s="24" customFormat="1" ht="11.25" customHeight="1" x14ac:dyDescent="0.2">
      <c r="A117" s="993" t="s">
        <v>2966</v>
      </c>
      <c r="B117" s="993">
        <v>148</v>
      </c>
      <c r="C117" s="993" t="s">
        <v>2967</v>
      </c>
      <c r="D117" s="991" t="s">
        <v>2968</v>
      </c>
      <c r="E117" s="992"/>
      <c r="F117" s="992"/>
      <c r="G117" s="992"/>
      <c r="H117" s="991"/>
    </row>
    <row r="118" spans="1:8" s="24" customFormat="1" ht="22.5" x14ac:dyDescent="0.2">
      <c r="A118" s="93" t="s">
        <v>3098</v>
      </c>
      <c r="B118" s="93">
        <v>150</v>
      </c>
      <c r="C118" s="212" t="s">
        <v>725</v>
      </c>
      <c r="D118" s="662"/>
      <c r="E118" s="663"/>
      <c r="F118" s="663"/>
      <c r="G118" s="663"/>
      <c r="H118" s="662"/>
    </row>
    <row r="119" spans="1:8" s="24" customFormat="1" ht="11.25" customHeight="1" x14ac:dyDescent="0.2">
      <c r="A119" s="93" t="s">
        <v>3097</v>
      </c>
      <c r="B119" s="93">
        <v>40</v>
      </c>
      <c r="C119" s="212" t="s">
        <v>724</v>
      </c>
      <c r="D119" s="18"/>
      <c r="E119" s="18"/>
      <c r="F119" s="18"/>
      <c r="G119" s="18"/>
      <c r="H119" s="18"/>
    </row>
    <row r="120" spans="1:8" s="24" customFormat="1" ht="22.5" x14ac:dyDescent="0.2">
      <c r="A120" s="18" t="s">
        <v>553</v>
      </c>
      <c r="B120" s="18">
        <v>79</v>
      </c>
      <c r="C120" s="18" t="s">
        <v>552</v>
      </c>
      <c r="D120" s="105"/>
      <c r="E120" s="105"/>
      <c r="F120" s="105"/>
      <c r="G120" s="105"/>
      <c r="H120" s="105"/>
    </row>
    <row r="121" spans="1:8" s="24" customFormat="1" thickBot="1" x14ac:dyDescent="0.25">
      <c r="A121" s="106" t="s">
        <v>126</v>
      </c>
      <c r="B121" s="107">
        <f>SUM(B110:B120)</f>
        <v>1029</v>
      </c>
      <c r="C121" s="108">
        <f>SUM(D121:H121)</f>
        <v>0</v>
      </c>
      <c r="D121" s="109">
        <f>SUM(D110:D120)</f>
        <v>0</v>
      </c>
      <c r="E121" s="109">
        <f>SUM(E110:E120)</f>
        <v>0</v>
      </c>
      <c r="F121" s="109">
        <f>SUM(F120:F120)</f>
        <v>0</v>
      </c>
      <c r="G121" s="109">
        <f>SUM(G120:G120)</f>
        <v>0</v>
      </c>
      <c r="H121" s="110">
        <f>SUM(H120:H120)</f>
        <v>0</v>
      </c>
    </row>
    <row r="122" spans="1:8" x14ac:dyDescent="0.2">
      <c r="A122" s="21"/>
      <c r="B122" s="21"/>
      <c r="C122" s="22"/>
      <c r="D122" s="11"/>
      <c r="E122" s="11"/>
      <c r="F122" s="11"/>
    </row>
    <row r="123" spans="1:8" x14ac:dyDescent="0.2">
      <c r="A123" s="1202"/>
      <c r="B123" s="1202"/>
      <c r="C123" s="22"/>
      <c r="D123" s="1207"/>
      <c r="E123" s="1207"/>
      <c r="F123" s="11"/>
    </row>
    <row r="124" spans="1:8" s="12" customFormat="1" ht="18" customHeight="1" x14ac:dyDescent="0.2">
      <c r="A124" s="1219" t="s">
        <v>395</v>
      </c>
      <c r="B124" s="1219"/>
      <c r="C124" s="1219"/>
      <c r="D124" s="1219"/>
      <c r="E124" s="1219"/>
      <c r="F124" s="1219"/>
    </row>
    <row r="125" spans="1:8" ht="25.5" customHeight="1" thickBot="1" x14ac:dyDescent="0.25">
      <c r="A125" s="1207" t="s">
        <v>396</v>
      </c>
      <c r="B125" s="1207"/>
      <c r="C125" s="1207"/>
      <c r="D125" s="1207"/>
      <c r="E125" s="1207"/>
      <c r="F125" s="1207"/>
      <c r="G125" s="14"/>
    </row>
    <row r="126" spans="1:8" s="33" customFormat="1" ht="12" thickBot="1" x14ac:dyDescent="0.25">
      <c r="A126" s="1220" t="s">
        <v>397</v>
      </c>
      <c r="B126" s="1221"/>
      <c r="C126" s="31" t="s">
        <v>106</v>
      </c>
      <c r="D126" s="1221" t="s">
        <v>398</v>
      </c>
      <c r="E126" s="1221"/>
      <c r="F126" s="32" t="s">
        <v>399</v>
      </c>
    </row>
    <row r="127" spans="1:8" s="33" customFormat="1" ht="11.25" x14ac:dyDescent="0.2">
      <c r="A127" s="1313" t="s">
        <v>370</v>
      </c>
      <c r="B127" s="1314"/>
      <c r="C127" s="92" t="s">
        <v>640</v>
      </c>
      <c r="D127" s="1307" t="s">
        <v>161</v>
      </c>
      <c r="E127" s="1308"/>
      <c r="F127" s="216"/>
    </row>
    <row r="128" spans="1:8" s="33" customFormat="1" ht="11.25" x14ac:dyDescent="0.2">
      <c r="A128" s="1309" t="s">
        <v>687</v>
      </c>
      <c r="B128" s="1310"/>
      <c r="C128" s="34"/>
      <c r="D128" s="1311" t="s">
        <v>51</v>
      </c>
      <c r="E128" s="1312"/>
      <c r="F128" s="217"/>
    </row>
    <row r="129" spans="1:7" s="33" customFormat="1" ht="11.25" x14ac:dyDescent="0.2">
      <c r="A129" s="38"/>
      <c r="B129" s="38"/>
      <c r="C129" s="39"/>
      <c r="D129" s="40"/>
      <c r="E129" s="40"/>
      <c r="F129" s="40"/>
    </row>
    <row r="130" spans="1:7" x14ac:dyDescent="0.2">
      <c r="A130" s="1202"/>
      <c r="B130" s="1202"/>
      <c r="C130" s="22"/>
      <c r="D130" s="1207"/>
      <c r="E130" s="1207"/>
      <c r="F130" s="11"/>
    </row>
    <row r="131" spans="1:7" s="12" customFormat="1" ht="18" customHeight="1" x14ac:dyDescent="0.2">
      <c r="A131" s="1219" t="s">
        <v>312</v>
      </c>
      <c r="B131" s="1219"/>
      <c r="C131" s="1219"/>
      <c r="D131" s="1219"/>
      <c r="E131" s="1219"/>
      <c r="F131" s="1219"/>
    </row>
    <row r="132" spans="1:7" ht="27" customHeight="1" thickBot="1" x14ac:dyDescent="0.25">
      <c r="A132" s="1218" t="s">
        <v>313</v>
      </c>
      <c r="B132" s="1218"/>
      <c r="C132" s="1218"/>
      <c r="D132" s="1218"/>
      <c r="E132" s="1218"/>
      <c r="F132" s="1218"/>
      <c r="G132" s="14"/>
    </row>
    <row r="133" spans="1:7" s="33" customFormat="1" ht="12" thickBot="1" x14ac:dyDescent="0.25">
      <c r="A133" s="1220" t="s">
        <v>397</v>
      </c>
      <c r="B133" s="1221"/>
      <c r="C133" s="31" t="s">
        <v>106</v>
      </c>
      <c r="D133" s="1221" t="s">
        <v>398</v>
      </c>
      <c r="E133" s="1221"/>
      <c r="F133" s="32" t="s">
        <v>399</v>
      </c>
    </row>
    <row r="134" spans="1:7" s="33" customFormat="1" ht="11.25" x14ac:dyDescent="0.2">
      <c r="A134" s="1223"/>
      <c r="B134" s="1223"/>
      <c r="C134" s="34"/>
      <c r="D134" s="1224"/>
      <c r="E134" s="1224"/>
      <c r="F134" s="35"/>
    </row>
    <row r="135" spans="1:7" s="33" customFormat="1" ht="11.25" x14ac:dyDescent="0.2">
      <c r="A135" s="1225"/>
      <c r="B135" s="1225"/>
      <c r="C135" s="36"/>
      <c r="D135" s="1222"/>
      <c r="E135" s="1222"/>
      <c r="F135" s="37"/>
    </row>
    <row r="136" spans="1:7" x14ac:dyDescent="0.2">
      <c r="A136" s="1202"/>
      <c r="B136" s="1202"/>
      <c r="C136" s="22"/>
      <c r="D136" s="1207"/>
      <c r="E136" s="1207"/>
      <c r="F136" s="11"/>
    </row>
  </sheetData>
  <customSheetViews>
    <customSheetView guid="{BF975151-0CB7-467A-A5F2-74C18B2B8DD8}" showGridLines="0">
      <pane ySplit="1" topLeftCell="A92" activePane="bottomLeft" state="frozenSplit"/>
      <selection pane="bottomLeft" activeCell="B118" sqref="B118"/>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A43" sqref="A43:F4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3" activePane="bottomLeft" state="frozenSplit"/>
      <selection pane="bottomLeft" activeCell="A44" sqref="A44:F4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3" activePane="bottomLeft" state="frozenSplit"/>
      <selection pane="bottomLeft" activeCell="A107" sqref="A10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I33" sqref="I3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53" activePane="bottomLeft" state="frozenSplit"/>
      <selection pane="bottomLeft" activeCell="H71" sqref="H71"/>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9" activePane="bottomLeft" state="frozenSplit"/>
      <selection pane="bottomLeft" activeCell="A40" sqref="A40:IV45"/>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3" activePane="bottomLeft" state="frozenSplit"/>
      <selection pane="bottomLeft" activeCell="A107" sqref="A107"/>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A43" sqref="A43:F4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89" activePane="bottomLeft" state="frozenSplit"/>
      <selection pane="bottomLeft" activeCell="H97" sqref="H9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sqref="A1:XFD104857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A65" sqref="A65:XFD6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47" activePane="bottomLeft" state="frozenSplit"/>
      <selection pane="bottomLeft" activeCell="J20" sqref="J2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92" activePane="bottomLeft" state="frozenSplit"/>
      <selection pane="bottomLeft" activeCell="B118" sqref="B118"/>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sqref="A1:XFD1048576"/>
      <pageMargins left="0.25" right="0.25" top="0.25" bottom="0.25" header="0.5" footer="0.5"/>
      <pageSetup paperSize="9" orientation="portrait" r:id="rId20"/>
      <headerFooter alignWithMargins="0">
        <oddFooter>&amp;L&amp;C&amp;R</oddFooter>
      </headerFooter>
    </customSheetView>
  </customSheetViews>
  <mergeCells count="58">
    <mergeCell ref="A94:C94"/>
    <mergeCell ref="A36:F36"/>
    <mergeCell ref="A100:B100"/>
    <mergeCell ref="D100:E100"/>
    <mergeCell ref="G11:H11"/>
    <mergeCell ref="G32:H32"/>
    <mergeCell ref="G39:H39"/>
    <mergeCell ref="A40:F40"/>
    <mergeCell ref="A39:C39"/>
    <mergeCell ref="A38:F38"/>
    <mergeCell ref="G36:H36"/>
    <mergeCell ref="A32:F32"/>
    <mergeCell ref="A128:B128"/>
    <mergeCell ref="D128:E128"/>
    <mergeCell ref="A130:B130"/>
    <mergeCell ref="D130:E130"/>
    <mergeCell ref="D126:E126"/>
    <mergeCell ref="A127:B127"/>
    <mergeCell ref="A136:B136"/>
    <mergeCell ref="D136:E136"/>
    <mergeCell ref="A132:F132"/>
    <mergeCell ref="A131:F131"/>
    <mergeCell ref="A133:B133"/>
    <mergeCell ref="D133:E133"/>
    <mergeCell ref="D134:E134"/>
    <mergeCell ref="A134:B134"/>
    <mergeCell ref="A135:B135"/>
    <mergeCell ref="D135:E135"/>
    <mergeCell ref="C1:F1"/>
    <mergeCell ref="C10:F10"/>
    <mergeCell ref="A37:B37"/>
    <mergeCell ref="D37:E37"/>
    <mergeCell ref="A8:B8"/>
    <mergeCell ref="D8:E8"/>
    <mergeCell ref="A9:F9"/>
    <mergeCell ref="A11:F11"/>
    <mergeCell ref="A3:B3"/>
    <mergeCell ref="C3:F3"/>
    <mergeCell ref="D6:E6"/>
    <mergeCell ref="A4:B4"/>
    <mergeCell ref="C5:F5"/>
    <mergeCell ref="A6:B6"/>
    <mergeCell ref="A5:B5"/>
    <mergeCell ref="A125:F125"/>
    <mergeCell ref="D127:E127"/>
    <mergeCell ref="D123:E123"/>
    <mergeCell ref="A126:B126"/>
    <mergeCell ref="A124:F124"/>
    <mergeCell ref="A123:B123"/>
    <mergeCell ref="G113:H113"/>
    <mergeCell ref="A108:C108"/>
    <mergeCell ref="A101:C101"/>
    <mergeCell ref="G108:H108"/>
    <mergeCell ref="A107:B107"/>
    <mergeCell ref="D107:E107"/>
    <mergeCell ref="A113:C113"/>
    <mergeCell ref="A111:B111"/>
    <mergeCell ref="D111:F111"/>
  </mergeCells>
  <phoneticPr fontId="38" type="noConversion"/>
  <hyperlinks>
    <hyperlink ref="A43" r:id="rId21" display="http://tcelis.cenelec.be/pls/portal30/CELISPROC.RPT_WEB_PROJECT_D.SHOW?p_arg_names=project_number&amp;p_arg_values=22512" xr:uid="{00000000-0004-0000-0C00-000000000000}"/>
  </hyperlinks>
  <pageMargins left="0.25" right="0.25" top="0.25" bottom="0.25" header="0.5" footer="0.5"/>
  <pageSetup paperSize="9" orientation="portrait" r:id="rId22"/>
  <headerFooter alignWithMargins="0">
    <oddFooter>&amp;L&amp;C&amp;R</oddFooter>
  </headerFooter>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9"/>
  <sheetViews>
    <sheetView topLeftCell="A16" workbookViewId="0">
      <selection activeCell="A36" sqref="A36:D36"/>
    </sheetView>
  </sheetViews>
  <sheetFormatPr defaultRowHeight="12.75" x14ac:dyDescent="0.2"/>
  <cols>
    <col min="1" max="1" width="30.42578125" style="2" customWidth="1"/>
    <col min="2" max="2" width="10.42578125" style="2" bestFit="1" customWidth="1"/>
    <col min="3" max="3" width="39.140625" style="2" customWidth="1"/>
    <col min="4" max="8" width="11.5703125" style="2" customWidth="1"/>
    <col min="9" max="9" width="12" style="2" customWidth="1"/>
  </cols>
  <sheetData>
    <row r="1" spans="1:9" ht="18" x14ac:dyDescent="0.2">
      <c r="A1" s="94"/>
      <c r="B1" s="41"/>
      <c r="C1" s="281" t="s">
        <v>763</v>
      </c>
      <c r="D1"/>
      <c r="E1"/>
      <c r="F1"/>
      <c r="G1" s="94"/>
      <c r="H1" s="94"/>
    </row>
    <row r="2" spans="1:9" ht="13.5" thickBot="1" x14ac:dyDescent="0.25">
      <c r="A2" s="94"/>
      <c r="B2" s="94"/>
      <c r="C2" s="94"/>
      <c r="D2" s="94"/>
      <c r="E2" s="94"/>
      <c r="F2" s="94"/>
      <c r="G2" s="94"/>
      <c r="H2" s="94"/>
    </row>
    <row r="3" spans="1:9" ht="13.5" thickBot="1" x14ac:dyDescent="0.25">
      <c r="A3" s="21" t="s">
        <v>100</v>
      </c>
      <c r="B3"/>
      <c r="C3" s="299" t="s">
        <v>460</v>
      </c>
      <c r="D3"/>
      <c r="E3"/>
      <c r="F3"/>
      <c r="G3" s="94"/>
      <c r="H3" s="94"/>
    </row>
    <row r="4" spans="1:9" x14ac:dyDescent="0.2">
      <c r="A4" s="21" t="s">
        <v>101</v>
      </c>
      <c r="B4"/>
      <c r="C4" s="11" t="s">
        <v>3783</v>
      </c>
      <c r="D4"/>
      <c r="E4"/>
      <c r="F4"/>
      <c r="G4" s="94"/>
      <c r="H4" s="94"/>
    </row>
    <row r="5" spans="1:9" x14ac:dyDescent="0.2">
      <c r="A5" s="21" t="s">
        <v>102</v>
      </c>
      <c r="B5"/>
      <c r="C5" s="11" t="s">
        <v>4229</v>
      </c>
      <c r="D5"/>
      <c r="E5"/>
      <c r="F5"/>
      <c r="G5" s="94"/>
      <c r="H5" s="94"/>
    </row>
    <row r="6" spans="1:9" s="296" customFormat="1" x14ac:dyDescent="0.2">
      <c r="A6" s="282" t="s">
        <v>103</v>
      </c>
      <c r="C6" s="289">
        <v>7</v>
      </c>
      <c r="D6" s="294"/>
      <c r="F6" s="294"/>
      <c r="G6" s="279"/>
      <c r="H6" s="279"/>
      <c r="I6" s="298"/>
    </row>
    <row r="7" spans="1:9" x14ac:dyDescent="0.2">
      <c r="A7" s="282" t="s">
        <v>742</v>
      </c>
      <c r="B7"/>
      <c r="C7" s="89">
        <v>12</v>
      </c>
      <c r="D7" s="11"/>
      <c r="E7"/>
      <c r="F7" s="11"/>
      <c r="G7" s="94"/>
      <c r="H7" s="94"/>
    </row>
    <row r="8" spans="1:9" x14ac:dyDescent="0.2">
      <c r="A8" s="21" t="s">
        <v>4</v>
      </c>
      <c r="B8"/>
      <c r="C8" s="89"/>
      <c r="D8" s="11"/>
      <c r="E8"/>
      <c r="F8" s="11"/>
      <c r="G8" s="94"/>
      <c r="H8" s="94"/>
    </row>
    <row r="9" spans="1:9" x14ac:dyDescent="0.2">
      <c r="A9" s="21"/>
      <c r="B9"/>
      <c r="C9" s="89"/>
      <c r="D9" s="11"/>
      <c r="E9"/>
      <c r="F9" s="11"/>
      <c r="G9" s="94"/>
      <c r="H9" s="94"/>
    </row>
    <row r="10" spans="1:9" x14ac:dyDescent="0.2">
      <c r="A10" s="21"/>
      <c r="B10"/>
      <c r="C10" s="22"/>
      <c r="D10" s="11"/>
      <c r="E10"/>
      <c r="F10" s="11"/>
      <c r="G10" s="94"/>
      <c r="H10" s="94"/>
    </row>
    <row r="11" spans="1:9" ht="25.5" customHeight="1" x14ac:dyDescent="0.2">
      <c r="A11" s="282" t="s">
        <v>104</v>
      </c>
      <c r="B11"/>
      <c r="C11"/>
      <c r="D11"/>
      <c r="E11"/>
      <c r="F11"/>
      <c r="G11" s="94"/>
      <c r="H11" s="94"/>
    </row>
    <row r="12" spans="1:9" ht="27.75" customHeight="1" x14ac:dyDescent="0.2">
      <c r="A12" s="1" t="s">
        <v>378</v>
      </c>
      <c r="B12" s="1"/>
      <c r="C12" s="300" t="s">
        <v>461</v>
      </c>
      <c r="D12"/>
      <c r="E12"/>
      <c r="F12"/>
      <c r="G12" s="95"/>
      <c r="H12" s="95"/>
      <c r="I12" s="6"/>
    </row>
    <row r="13" spans="1:9" s="296" customFormat="1" ht="27" customHeight="1" thickBot="1" x14ac:dyDescent="0.25">
      <c r="A13" s="289" t="s">
        <v>379</v>
      </c>
      <c r="G13" s="297"/>
      <c r="I13" s="298"/>
    </row>
    <row r="14" spans="1:9" ht="23.25" thickBot="1" x14ac:dyDescent="0.25">
      <c r="A14" s="3" t="s">
        <v>380</v>
      </c>
      <c r="B14" s="4" t="s">
        <v>381</v>
      </c>
      <c r="C14" s="57" t="s">
        <v>319</v>
      </c>
      <c r="D14" s="57" t="s">
        <v>382</v>
      </c>
      <c r="E14" s="5" t="s">
        <v>320</v>
      </c>
      <c r="F14" s="56"/>
      <c r="G14" s="6"/>
      <c r="H14" s="6"/>
      <c r="I14" s="6"/>
    </row>
    <row r="15" spans="1:9" ht="22.5" x14ac:dyDescent="0.2">
      <c r="A15" s="60" t="s">
        <v>462</v>
      </c>
      <c r="B15" s="60" t="s">
        <v>529</v>
      </c>
      <c r="C15" s="18" t="s">
        <v>471</v>
      </c>
      <c r="D15" s="60" t="s">
        <v>416</v>
      </c>
      <c r="E15" s="61">
        <v>41155</v>
      </c>
      <c r="F15" s="83"/>
      <c r="G15" s="8"/>
      <c r="H15" s="8"/>
      <c r="I15" s="8"/>
    </row>
    <row r="16" spans="1:9" x14ac:dyDescent="0.2">
      <c r="A16" s="60" t="s">
        <v>463</v>
      </c>
      <c r="B16" s="60" t="s">
        <v>529</v>
      </c>
      <c r="C16" s="18" t="s">
        <v>472</v>
      </c>
      <c r="D16" s="60" t="s">
        <v>416</v>
      </c>
      <c r="E16" s="61">
        <v>41155</v>
      </c>
      <c r="F16" s="83"/>
      <c r="G16" s="8"/>
      <c r="H16" s="8"/>
      <c r="I16" s="8"/>
    </row>
    <row r="17" spans="1:9" x14ac:dyDescent="0.2">
      <c r="A17" s="60" t="s">
        <v>464</v>
      </c>
      <c r="B17" s="60" t="s">
        <v>529</v>
      </c>
      <c r="C17" s="18" t="s">
        <v>473</v>
      </c>
      <c r="D17" s="60" t="s">
        <v>416</v>
      </c>
      <c r="E17" s="61">
        <v>41155</v>
      </c>
      <c r="F17" s="83"/>
      <c r="G17" s="8"/>
      <c r="H17" s="8"/>
      <c r="I17" s="8"/>
    </row>
    <row r="18" spans="1:9" x14ac:dyDescent="0.2">
      <c r="A18" s="60" t="s">
        <v>465</v>
      </c>
      <c r="B18" s="60" t="s">
        <v>529</v>
      </c>
      <c r="C18" s="18" t="s">
        <v>474</v>
      </c>
      <c r="D18" s="60" t="s">
        <v>416</v>
      </c>
      <c r="E18" s="61">
        <v>41155</v>
      </c>
      <c r="F18" s="83"/>
      <c r="G18" s="8"/>
      <c r="H18" s="8"/>
      <c r="I18" s="8"/>
    </row>
    <row r="19" spans="1:9" x14ac:dyDescent="0.2">
      <c r="A19" s="60" t="s">
        <v>467</v>
      </c>
      <c r="B19" s="60" t="s">
        <v>529</v>
      </c>
      <c r="C19" s="18" t="s">
        <v>478</v>
      </c>
      <c r="D19" s="60" t="s">
        <v>416</v>
      </c>
      <c r="E19" s="61">
        <v>41155</v>
      </c>
      <c r="F19" s="83"/>
      <c r="G19" s="8"/>
      <c r="H19" s="8"/>
      <c r="I19" s="8"/>
    </row>
    <row r="20" spans="1:9" ht="22.5" x14ac:dyDescent="0.2">
      <c r="A20" s="60" t="s">
        <v>466</v>
      </c>
      <c r="B20" s="60" t="s">
        <v>529</v>
      </c>
      <c r="C20" s="18" t="s">
        <v>475</v>
      </c>
      <c r="D20" s="60" t="s">
        <v>416</v>
      </c>
      <c r="E20" s="61">
        <v>41155</v>
      </c>
      <c r="F20" s="83"/>
      <c r="G20" s="8"/>
      <c r="H20" s="8"/>
      <c r="I20" s="8"/>
    </row>
    <row r="21" spans="1:9" x14ac:dyDescent="0.2">
      <c r="A21" s="60" t="s">
        <v>468</v>
      </c>
      <c r="B21" s="60" t="s">
        <v>529</v>
      </c>
      <c r="C21" s="18" t="s">
        <v>476</v>
      </c>
      <c r="D21" s="60" t="s">
        <v>416</v>
      </c>
      <c r="E21" s="61">
        <v>41155</v>
      </c>
      <c r="F21" s="83"/>
      <c r="G21" s="8"/>
      <c r="H21" s="8"/>
      <c r="I21" s="8"/>
    </row>
    <row r="22" spans="1:9" ht="22.5" x14ac:dyDescent="0.2">
      <c r="A22" s="60" t="s">
        <v>469</v>
      </c>
      <c r="B22" s="60" t="s">
        <v>529</v>
      </c>
      <c r="C22" s="18" t="s">
        <v>477</v>
      </c>
      <c r="D22" s="60" t="s">
        <v>416</v>
      </c>
      <c r="E22" s="61">
        <v>41155</v>
      </c>
      <c r="F22" s="83"/>
      <c r="G22" s="8"/>
      <c r="H22" s="8"/>
      <c r="I22" s="8"/>
    </row>
    <row r="23" spans="1:9" ht="22.5" x14ac:dyDescent="0.2">
      <c r="A23" s="60" t="s">
        <v>470</v>
      </c>
      <c r="B23" s="60" t="s">
        <v>59</v>
      </c>
      <c r="C23" s="18" t="s">
        <v>471</v>
      </c>
      <c r="D23" s="60" t="s">
        <v>630</v>
      </c>
      <c r="E23" s="61">
        <v>41155</v>
      </c>
      <c r="F23" s="83"/>
      <c r="G23" s="8"/>
      <c r="H23" s="8"/>
      <c r="I23" s="8"/>
    </row>
    <row r="24" spans="1:9" x14ac:dyDescent="0.2">
      <c r="A24" s="9"/>
      <c r="B24" s="9"/>
      <c r="C24" s="9"/>
      <c r="D24" s="9"/>
      <c r="E24" s="9"/>
      <c r="F24" s="10"/>
      <c r="G24" s="8"/>
      <c r="H24" s="8"/>
      <c r="I24" s="8"/>
    </row>
    <row r="25" spans="1:9" s="296" customFormat="1" ht="12.75" customHeight="1" thickBot="1" x14ac:dyDescent="0.25">
      <c r="A25" s="289" t="s">
        <v>394</v>
      </c>
      <c r="G25" s="297"/>
      <c r="I25" s="298"/>
    </row>
    <row r="26" spans="1:9" ht="13.5" thickBot="1" x14ac:dyDescent="0.25">
      <c r="A26" s="3" t="s">
        <v>380</v>
      </c>
      <c r="B26" s="4" t="s">
        <v>381</v>
      </c>
      <c r="C26" s="5" t="s">
        <v>319</v>
      </c>
      <c r="D26" s="56"/>
      <c r="E26" s="56"/>
      <c r="F26" s="6"/>
      <c r="G26" s="102"/>
      <c r="H26" s="102"/>
      <c r="I26" s="102"/>
    </row>
    <row r="27" spans="1:9" x14ac:dyDescent="0.2">
      <c r="A27" s="60"/>
      <c r="B27" s="81"/>
      <c r="C27" s="16"/>
      <c r="D27" s="62"/>
      <c r="E27" s="63"/>
      <c r="F27" s="8"/>
      <c r="G27" s="102"/>
      <c r="H27" s="102"/>
      <c r="I27" s="102"/>
    </row>
    <row r="28" spans="1:9" x14ac:dyDescent="0.2">
      <c r="A28" s="60"/>
      <c r="B28" s="81"/>
      <c r="C28" s="16"/>
      <c r="D28" s="62"/>
      <c r="E28" s="63"/>
      <c r="F28" s="8"/>
      <c r="G28" s="102"/>
      <c r="H28" s="102"/>
      <c r="I28" s="102"/>
    </row>
    <row r="29" spans="1:9" x14ac:dyDescent="0.2">
      <c r="A29" s="9"/>
      <c r="B29" s="9"/>
      <c r="C29" s="9"/>
      <c r="D29" s="9"/>
      <c r="E29" s="9"/>
      <c r="F29" s="10"/>
      <c r="G29" s="8"/>
      <c r="H29" s="8"/>
      <c r="I29" s="8"/>
    </row>
    <row r="30" spans="1:9" x14ac:dyDescent="0.2">
      <c r="A30" s="290" t="s">
        <v>358</v>
      </c>
      <c r="B30"/>
      <c r="C30"/>
      <c r="D30"/>
      <c r="E30"/>
      <c r="F30"/>
      <c r="G30" s="65"/>
      <c r="H30"/>
      <c r="I30" s="6"/>
    </row>
    <row r="31" spans="1:9" x14ac:dyDescent="0.2">
      <c r="A31" s="11"/>
      <c r="B31"/>
      <c r="C31" s="11"/>
      <c r="D31" s="11"/>
      <c r="E31"/>
      <c r="F31" s="11"/>
    </row>
    <row r="32" spans="1:9" x14ac:dyDescent="0.2">
      <c r="A32" s="11"/>
      <c r="B32"/>
      <c r="C32" s="11"/>
      <c r="D32" s="11"/>
      <c r="E32"/>
      <c r="F32" s="11"/>
      <c r="G32" s="94"/>
      <c r="H32" s="94"/>
    </row>
    <row r="33" spans="1:9" x14ac:dyDescent="0.2">
      <c r="A33" s="291" t="s">
        <v>507</v>
      </c>
      <c r="B33"/>
      <c r="C33"/>
      <c r="D33"/>
      <c r="E33"/>
      <c r="F33"/>
      <c r="G33" s="12"/>
      <c r="H33" s="12"/>
      <c r="I33" s="12"/>
    </row>
    <row r="34" spans="1:9" x14ac:dyDescent="0.2">
      <c r="A34" s="291"/>
      <c r="B34"/>
      <c r="C34"/>
      <c r="D34"/>
      <c r="E34"/>
      <c r="F34"/>
      <c r="G34" s="12"/>
      <c r="H34" s="12"/>
      <c r="I34" s="12"/>
    </row>
    <row r="35" spans="1:9" ht="24" x14ac:dyDescent="0.2">
      <c r="A35" s="290" t="s">
        <v>508</v>
      </c>
      <c r="B35"/>
      <c r="C35"/>
      <c r="E35" s="13" t="s">
        <v>516</v>
      </c>
      <c r="F35" s="6">
        <v>35</v>
      </c>
      <c r="G35" s="65"/>
      <c r="H35"/>
    </row>
    <row r="36" spans="1:9" s="387" customFormat="1" ht="23.25" customHeight="1" x14ac:dyDescent="0.2">
      <c r="A36" s="385" t="s">
        <v>3932</v>
      </c>
      <c r="B36" s="385"/>
      <c r="C36" s="385"/>
      <c r="D36" s="385"/>
      <c r="E36" s="385"/>
      <c r="F36" s="385"/>
      <c r="G36" s="386"/>
      <c r="I36" s="388"/>
    </row>
    <row r="37" spans="1:9" ht="21.75" customHeight="1" x14ac:dyDescent="0.2">
      <c r="A37" s="963" t="s">
        <v>2279</v>
      </c>
      <c r="B37" s="1157"/>
      <c r="C37" s="963" t="s">
        <v>2280</v>
      </c>
      <c r="D37" s="963" t="s">
        <v>2281</v>
      </c>
      <c r="E37" s="963" t="s">
        <v>2282</v>
      </c>
      <c r="F37" s="56"/>
      <c r="G37" s="56"/>
      <c r="H37" s="56"/>
      <c r="I37" s="6"/>
    </row>
    <row r="38" spans="1:9" s="373" customFormat="1" ht="33.75" x14ac:dyDescent="0.2">
      <c r="A38" s="961" t="s">
        <v>4086</v>
      </c>
      <c r="B38" s="1116" t="s">
        <v>4300</v>
      </c>
      <c r="C38" s="962" t="s">
        <v>4087</v>
      </c>
      <c r="D38" s="961" t="s">
        <v>1709</v>
      </c>
      <c r="E38" s="961" t="s">
        <v>3858</v>
      </c>
    </row>
    <row r="39" spans="1:9" s="373" customFormat="1" ht="33.75" x14ac:dyDescent="0.2">
      <c r="A39" s="961" t="s">
        <v>4088</v>
      </c>
      <c r="B39" s="1116" t="s">
        <v>4300</v>
      </c>
      <c r="C39" s="962" t="s">
        <v>2435</v>
      </c>
      <c r="D39" s="961" t="s">
        <v>1709</v>
      </c>
      <c r="E39" s="961" t="s">
        <v>3858</v>
      </c>
    </row>
    <row r="40" spans="1:9" s="373" customFormat="1" ht="33.75" x14ac:dyDescent="0.2">
      <c r="A40" s="961" t="s">
        <v>4089</v>
      </c>
      <c r="B40" s="1116" t="s">
        <v>4300</v>
      </c>
      <c r="C40" s="962" t="s">
        <v>4090</v>
      </c>
      <c r="D40" s="961" t="s">
        <v>1709</v>
      </c>
      <c r="E40" s="961" t="s">
        <v>3831</v>
      </c>
    </row>
    <row r="41" spans="1:9" s="373" customFormat="1" ht="33.75" x14ac:dyDescent="0.2">
      <c r="A41" s="961" t="s">
        <v>4091</v>
      </c>
      <c r="B41" s="1116" t="s">
        <v>4300</v>
      </c>
      <c r="C41" s="962" t="s">
        <v>4092</v>
      </c>
      <c r="D41" s="961" t="s">
        <v>1709</v>
      </c>
      <c r="E41" s="961" t="s">
        <v>3831</v>
      </c>
    </row>
    <row r="42" spans="1:9" s="373" customFormat="1" ht="22.5" x14ac:dyDescent="0.2">
      <c r="A42" s="961" t="s">
        <v>2437</v>
      </c>
      <c r="B42" s="1116" t="s">
        <v>4300</v>
      </c>
      <c r="C42" s="962" t="s">
        <v>2438</v>
      </c>
      <c r="D42" s="961" t="s">
        <v>2316</v>
      </c>
      <c r="E42" s="961" t="s">
        <v>3793</v>
      </c>
    </row>
    <row r="43" spans="1:9" s="373" customFormat="1" ht="33.75" x14ac:dyDescent="0.2">
      <c r="A43" s="961" t="s">
        <v>4093</v>
      </c>
      <c r="B43" s="1116" t="s">
        <v>4300</v>
      </c>
      <c r="C43" s="962" t="s">
        <v>4094</v>
      </c>
      <c r="D43" s="961" t="s">
        <v>2284</v>
      </c>
      <c r="E43" s="961" t="s">
        <v>4095</v>
      </c>
    </row>
    <row r="44" spans="1:9" s="373" customFormat="1" ht="33.75" x14ac:dyDescent="0.2">
      <c r="A44" s="961" t="s">
        <v>4096</v>
      </c>
      <c r="B44" s="1116" t="s">
        <v>4300</v>
      </c>
      <c r="C44" s="962" t="s">
        <v>4097</v>
      </c>
      <c r="D44" s="961" t="s">
        <v>2284</v>
      </c>
      <c r="E44" s="961" t="s">
        <v>4098</v>
      </c>
    </row>
    <row r="45" spans="1:9" s="373" customFormat="1" ht="33.75" x14ac:dyDescent="0.2">
      <c r="A45" s="961" t="s">
        <v>4099</v>
      </c>
      <c r="B45" s="1116" t="s">
        <v>4300</v>
      </c>
      <c r="C45" s="962" t="s">
        <v>1282</v>
      </c>
      <c r="D45" s="961" t="s">
        <v>1709</v>
      </c>
      <c r="E45" s="961" t="s">
        <v>3920</v>
      </c>
    </row>
    <row r="46" spans="1:9" s="373" customFormat="1" ht="22.5" x14ac:dyDescent="0.2">
      <c r="A46" s="961" t="s">
        <v>2439</v>
      </c>
      <c r="B46" s="1116" t="s">
        <v>4300</v>
      </c>
      <c r="C46" s="962" t="s">
        <v>2440</v>
      </c>
      <c r="D46" s="961" t="s">
        <v>1709</v>
      </c>
      <c r="E46" s="961" t="s">
        <v>4100</v>
      </c>
    </row>
    <row r="47" spans="1:9" s="373" customFormat="1" ht="22.5" x14ac:dyDescent="0.2">
      <c r="A47" s="961" t="s">
        <v>4101</v>
      </c>
      <c r="B47" s="1116" t="s">
        <v>4300</v>
      </c>
      <c r="C47" s="962" t="s">
        <v>4102</v>
      </c>
      <c r="D47" s="961" t="s">
        <v>1709</v>
      </c>
      <c r="E47" s="961" t="s">
        <v>4103</v>
      </c>
    </row>
    <row r="48" spans="1:9" s="373" customFormat="1" ht="45" x14ac:dyDescent="0.2">
      <c r="A48" s="961" t="s">
        <v>4104</v>
      </c>
      <c r="B48" s="1116" t="s">
        <v>4300</v>
      </c>
      <c r="C48" s="962" t="s">
        <v>4105</v>
      </c>
      <c r="D48" s="961" t="s">
        <v>2284</v>
      </c>
      <c r="E48" s="961" t="s">
        <v>4106</v>
      </c>
    </row>
    <row r="49" spans="1:5" s="373" customFormat="1" ht="45" x14ac:dyDescent="0.2">
      <c r="A49" s="961" t="s">
        <v>4107</v>
      </c>
      <c r="B49" s="1116" t="s">
        <v>4300</v>
      </c>
      <c r="C49" s="962" t="s">
        <v>4108</v>
      </c>
      <c r="D49" s="961" t="s">
        <v>2284</v>
      </c>
      <c r="E49" s="961" t="s">
        <v>3931</v>
      </c>
    </row>
    <row r="50" spans="1:5" s="373" customFormat="1" ht="45" x14ac:dyDescent="0.2">
      <c r="A50" s="961" t="s">
        <v>4109</v>
      </c>
      <c r="B50" s="1116" t="s">
        <v>4300</v>
      </c>
      <c r="C50" s="962" t="s">
        <v>4110</v>
      </c>
      <c r="D50" s="961" t="s">
        <v>2284</v>
      </c>
      <c r="E50" s="961" t="s">
        <v>4111</v>
      </c>
    </row>
    <row r="51" spans="1:5" s="373" customFormat="1" ht="56.25" x14ac:dyDescent="0.2">
      <c r="A51" s="961" t="s">
        <v>4112</v>
      </c>
      <c r="B51" s="1116" t="s">
        <v>4300</v>
      </c>
      <c r="C51" s="962" t="s">
        <v>4113</v>
      </c>
      <c r="D51" s="961" t="s">
        <v>2284</v>
      </c>
      <c r="E51" s="961" t="s">
        <v>3930</v>
      </c>
    </row>
    <row r="52" spans="1:5" s="373" customFormat="1" ht="45" x14ac:dyDescent="0.2">
      <c r="A52" s="961" t="s">
        <v>2442</v>
      </c>
      <c r="B52" s="1116" t="s">
        <v>4300</v>
      </c>
      <c r="C52" s="962" t="s">
        <v>4114</v>
      </c>
      <c r="D52" s="961" t="s">
        <v>2284</v>
      </c>
      <c r="E52" s="961" t="s">
        <v>2443</v>
      </c>
    </row>
    <row r="53" spans="1:5" s="373" customFormat="1" ht="45" x14ac:dyDescent="0.2">
      <c r="A53" s="961" t="s">
        <v>2444</v>
      </c>
      <c r="B53" s="1116" t="s">
        <v>4300</v>
      </c>
      <c r="C53" s="962" t="s">
        <v>4115</v>
      </c>
      <c r="D53" s="961" t="s">
        <v>2284</v>
      </c>
      <c r="E53" s="961" t="s">
        <v>2445</v>
      </c>
    </row>
    <row r="54" spans="1:5" s="373" customFormat="1" ht="22.5" x14ac:dyDescent="0.2">
      <c r="A54" s="961" t="s">
        <v>4116</v>
      </c>
      <c r="B54" s="1116" t="s">
        <v>4300</v>
      </c>
      <c r="C54" s="962" t="s">
        <v>4117</v>
      </c>
      <c r="D54" s="961" t="s">
        <v>2284</v>
      </c>
      <c r="E54" s="961" t="s">
        <v>3935</v>
      </c>
    </row>
    <row r="55" spans="1:5" s="373" customFormat="1" ht="22.5" x14ac:dyDescent="0.2">
      <c r="A55" s="961" t="s">
        <v>4118</v>
      </c>
      <c r="B55" s="1116" t="s">
        <v>4300</v>
      </c>
      <c r="C55" s="962" t="s">
        <v>2446</v>
      </c>
      <c r="D55" s="961" t="s">
        <v>1709</v>
      </c>
      <c r="E55" s="961" t="s">
        <v>3920</v>
      </c>
    </row>
    <row r="56" spans="1:5" s="373" customFormat="1" ht="22.5" x14ac:dyDescent="0.2">
      <c r="A56" s="961" t="s">
        <v>4119</v>
      </c>
      <c r="B56" s="1116" t="s">
        <v>4300</v>
      </c>
      <c r="C56" s="962" t="s">
        <v>4120</v>
      </c>
      <c r="D56" s="961" t="s">
        <v>1709</v>
      </c>
      <c r="E56" s="961" t="s">
        <v>4121</v>
      </c>
    </row>
    <row r="57" spans="1:5" s="373" customFormat="1" ht="22.5" x14ac:dyDescent="0.2">
      <c r="A57" s="961" t="s">
        <v>2447</v>
      </c>
      <c r="B57" s="1116" t="s">
        <v>4300</v>
      </c>
      <c r="C57" s="962" t="s">
        <v>2448</v>
      </c>
      <c r="D57" s="961" t="s">
        <v>2316</v>
      </c>
      <c r="E57" s="961" t="s">
        <v>3793</v>
      </c>
    </row>
    <row r="58" spans="1:5" s="373" customFormat="1" ht="22.5" x14ac:dyDescent="0.2">
      <c r="A58" s="961" t="s">
        <v>2449</v>
      </c>
      <c r="B58" s="1116" t="s">
        <v>4300</v>
      </c>
      <c r="C58" s="962" t="s">
        <v>2450</v>
      </c>
      <c r="D58" s="961" t="s">
        <v>2316</v>
      </c>
      <c r="E58" s="961" t="s">
        <v>3793</v>
      </c>
    </row>
    <row r="59" spans="1:5" s="373" customFormat="1" ht="33.75" x14ac:dyDescent="0.2">
      <c r="A59" s="961" t="s">
        <v>2451</v>
      </c>
      <c r="B59" s="1116" t="s">
        <v>4300</v>
      </c>
      <c r="C59" s="962" t="s">
        <v>2452</v>
      </c>
      <c r="D59" s="961" t="s">
        <v>2316</v>
      </c>
      <c r="E59" s="961" t="s">
        <v>3793</v>
      </c>
    </row>
    <row r="60" spans="1:5" s="373" customFormat="1" ht="22.5" x14ac:dyDescent="0.2">
      <c r="A60" s="961" t="s">
        <v>2453</v>
      </c>
      <c r="B60" s="1116" t="s">
        <v>4300</v>
      </c>
      <c r="C60" s="962" t="s">
        <v>2454</v>
      </c>
      <c r="D60" s="961" t="s">
        <v>2284</v>
      </c>
      <c r="E60" s="961" t="s">
        <v>2315</v>
      </c>
    </row>
    <row r="61" spans="1:5" s="373" customFormat="1" ht="33.75" x14ac:dyDescent="0.2">
      <c r="A61" s="961" t="s">
        <v>4122</v>
      </c>
      <c r="B61" s="1116" t="s">
        <v>4300</v>
      </c>
      <c r="C61" s="962" t="s">
        <v>4123</v>
      </c>
      <c r="D61" s="961" t="s">
        <v>2316</v>
      </c>
      <c r="E61" s="961" t="s">
        <v>3947</v>
      </c>
    </row>
    <row r="62" spans="1:5" s="373" customFormat="1" ht="33.75" x14ac:dyDescent="0.2">
      <c r="A62" s="961" t="s">
        <v>4124</v>
      </c>
      <c r="B62" s="1116" t="s">
        <v>4300</v>
      </c>
      <c r="C62" s="962" t="s">
        <v>4125</v>
      </c>
      <c r="D62" s="961" t="s">
        <v>2316</v>
      </c>
      <c r="E62" s="961" t="s">
        <v>4126</v>
      </c>
    </row>
    <row r="63" spans="1:5" s="373" customFormat="1" ht="33.75" x14ac:dyDescent="0.2">
      <c r="A63" s="961" t="s">
        <v>4127</v>
      </c>
      <c r="B63" s="1116" t="s">
        <v>4300</v>
      </c>
      <c r="C63" s="962" t="s">
        <v>4128</v>
      </c>
      <c r="D63" s="961" t="s">
        <v>2316</v>
      </c>
      <c r="E63" s="961" t="s">
        <v>4126</v>
      </c>
    </row>
    <row r="64" spans="1:5" s="373" customFormat="1" ht="45" x14ac:dyDescent="0.2">
      <c r="A64" s="961" t="s">
        <v>4129</v>
      </c>
      <c r="B64" s="1116" t="s">
        <v>4300</v>
      </c>
      <c r="C64" s="962" t="s">
        <v>2455</v>
      </c>
      <c r="D64" s="961" t="s">
        <v>1709</v>
      </c>
      <c r="E64" s="961" t="s">
        <v>3858</v>
      </c>
    </row>
    <row r="65" spans="1:9" s="373" customFormat="1" ht="45" x14ac:dyDescent="0.2">
      <c r="A65" s="961" t="s">
        <v>4130</v>
      </c>
      <c r="B65" s="1116" t="s">
        <v>4300</v>
      </c>
      <c r="C65" s="962" t="s">
        <v>4131</v>
      </c>
      <c r="D65" s="961" t="s">
        <v>2284</v>
      </c>
      <c r="E65" s="961" t="s">
        <v>4132</v>
      </c>
    </row>
    <row r="66" spans="1:9" s="373" customFormat="1" ht="45" x14ac:dyDescent="0.2">
      <c r="A66" s="961" t="s">
        <v>4133</v>
      </c>
      <c r="B66" s="1116" t="s">
        <v>4300</v>
      </c>
      <c r="C66" s="962" t="s">
        <v>4134</v>
      </c>
      <c r="D66" s="961" t="s">
        <v>2284</v>
      </c>
      <c r="E66" s="961" t="s">
        <v>3847</v>
      </c>
    </row>
    <row r="67" spans="1:9" s="373" customFormat="1" ht="45" x14ac:dyDescent="0.2">
      <c r="A67" s="961" t="s">
        <v>4135</v>
      </c>
      <c r="B67" s="1116" t="s">
        <v>4300</v>
      </c>
      <c r="C67" s="962" t="s">
        <v>4136</v>
      </c>
      <c r="D67" s="961" t="s">
        <v>2284</v>
      </c>
      <c r="E67" s="961" t="s">
        <v>3847</v>
      </c>
    </row>
    <row r="68" spans="1:9" s="373" customFormat="1" ht="22.5" x14ac:dyDescent="0.2">
      <c r="A68" s="961" t="s">
        <v>4137</v>
      </c>
      <c r="B68" s="1116" t="s">
        <v>4300</v>
      </c>
      <c r="C68" s="962" t="s">
        <v>1609</v>
      </c>
      <c r="D68" s="961" t="s">
        <v>2326</v>
      </c>
      <c r="E68" s="961" t="s">
        <v>4138</v>
      </c>
    </row>
    <row r="69" spans="1:9" s="373" customFormat="1" ht="11.25" x14ac:dyDescent="0.2">
      <c r="A69" s="961" t="s">
        <v>2456</v>
      </c>
      <c r="B69" s="1116" t="s">
        <v>4300</v>
      </c>
      <c r="C69" s="962" t="s">
        <v>2457</v>
      </c>
      <c r="D69" s="961" t="s">
        <v>2316</v>
      </c>
      <c r="E69" s="961" t="s">
        <v>3923</v>
      </c>
    </row>
    <row r="70" spans="1:9" s="373" customFormat="1" ht="22.5" x14ac:dyDescent="0.2">
      <c r="A70" s="961" t="s">
        <v>2458</v>
      </c>
      <c r="B70" s="1116" t="s">
        <v>4300</v>
      </c>
      <c r="C70" s="962" t="s">
        <v>4139</v>
      </c>
      <c r="D70" s="961" t="s">
        <v>2284</v>
      </c>
      <c r="E70" s="961" t="s">
        <v>2329</v>
      </c>
    </row>
    <row r="71" spans="1:9" s="373" customFormat="1" ht="33.75" x14ac:dyDescent="0.2">
      <c r="A71" s="961" t="s">
        <v>4140</v>
      </c>
      <c r="B71" s="1116" t="s">
        <v>4300</v>
      </c>
      <c r="C71" s="962" t="s">
        <v>4141</v>
      </c>
      <c r="D71" s="961" t="s">
        <v>2284</v>
      </c>
      <c r="E71" s="961" t="s">
        <v>4142</v>
      </c>
    </row>
    <row r="72" spans="1:9" s="373" customFormat="1" ht="22.5" x14ac:dyDescent="0.2">
      <c r="A72" s="961" t="s">
        <v>2459</v>
      </c>
      <c r="B72" s="1116" t="s">
        <v>4300</v>
      </c>
      <c r="C72" s="962" t="s">
        <v>2460</v>
      </c>
      <c r="D72" s="961" t="s">
        <v>2336</v>
      </c>
      <c r="E72" s="961" t="s">
        <v>2461</v>
      </c>
    </row>
    <row r="73" spans="1:9" x14ac:dyDescent="0.2">
      <c r="A73" s="21"/>
      <c r="B73"/>
      <c r="C73" s="22"/>
      <c r="D73" s="11"/>
      <c r="E73"/>
      <c r="F73" s="11"/>
    </row>
    <row r="74" spans="1:9" ht="24.75" thickBot="1" x14ac:dyDescent="0.25">
      <c r="A74" s="91" t="s">
        <v>120</v>
      </c>
      <c r="B74"/>
      <c r="C74"/>
      <c r="D74" s="115"/>
      <c r="E74" s="116" t="s">
        <v>516</v>
      </c>
      <c r="F74" s="6">
        <f>+COUNT(B76:B78)</f>
        <v>0</v>
      </c>
      <c r="G74" s="14"/>
    </row>
    <row r="75" spans="1:9" ht="13.5" thickBot="1" x14ac:dyDescent="0.25">
      <c r="A75" s="3" t="s">
        <v>517</v>
      </c>
      <c r="B75" s="15" t="s">
        <v>121</v>
      </c>
      <c r="C75" s="15" t="s">
        <v>105</v>
      </c>
      <c r="D75" s="113" t="s">
        <v>122</v>
      </c>
      <c r="E75" s="114" t="s">
        <v>123</v>
      </c>
      <c r="F75" s="43" t="s">
        <v>124</v>
      </c>
      <c r="G75" s="43" t="s">
        <v>125</v>
      </c>
      <c r="H75" s="44" t="s">
        <v>381</v>
      </c>
      <c r="I75" s="23"/>
    </row>
    <row r="76" spans="1:9" x14ac:dyDescent="0.2">
      <c r="A76" s="222"/>
      <c r="B76" s="222"/>
      <c r="C76" s="222"/>
      <c r="D76" s="45"/>
      <c r="E76" s="45"/>
      <c r="F76" s="45"/>
      <c r="G76" s="45"/>
      <c r="H76" s="45"/>
      <c r="I76" s="24"/>
    </row>
    <row r="77" spans="1:9" x14ac:dyDescent="0.2">
      <c r="A77" s="18"/>
      <c r="B77" s="18"/>
      <c r="C77" s="18"/>
      <c r="D77" s="45"/>
      <c r="E77" s="45"/>
      <c r="F77" s="45"/>
      <c r="G77" s="45"/>
      <c r="H77" s="45"/>
      <c r="I77" s="24"/>
    </row>
    <row r="78" spans="1:9" ht="13.5" thickBot="1" x14ac:dyDescent="0.25">
      <c r="A78" s="25"/>
      <c r="B78" s="25"/>
      <c r="C78" s="25"/>
      <c r="D78" s="45"/>
      <c r="E78" s="45"/>
      <c r="F78" s="45"/>
      <c r="G78" s="45"/>
      <c r="H78" s="45"/>
      <c r="I78" s="24"/>
    </row>
    <row r="79" spans="1:9" ht="13.5" thickBot="1" x14ac:dyDescent="0.25">
      <c r="A79" s="26" t="s">
        <v>126</v>
      </c>
      <c r="B79" s="27">
        <f>SUM(B77:B78)</f>
        <v>0</v>
      </c>
      <c r="C79" s="55">
        <f>SUM(D79:H79)</f>
        <v>0</v>
      </c>
      <c r="D79" s="46"/>
      <c r="E79" s="46"/>
      <c r="F79" s="46"/>
      <c r="G79" s="46"/>
      <c r="H79" s="47"/>
      <c r="I79" s="24"/>
    </row>
    <row r="80" spans="1:9" x14ac:dyDescent="0.2">
      <c r="A80" s="23"/>
      <c r="B80" s="24"/>
      <c r="C80" s="23"/>
      <c r="D80" s="48"/>
      <c r="E80" s="48"/>
      <c r="F80" s="48"/>
      <c r="G80" s="48"/>
      <c r="H80" s="48"/>
      <c r="I80" s="24"/>
    </row>
    <row r="81" spans="1:9" x14ac:dyDescent="0.2">
      <c r="A81" s="21"/>
      <c r="B81"/>
      <c r="C81" s="22"/>
      <c r="D81" s="49"/>
      <c r="E81"/>
      <c r="F81" s="49"/>
      <c r="G81" s="50"/>
      <c r="H81" s="50"/>
    </row>
    <row r="82" spans="1:9" ht="24.75" thickBot="1" x14ac:dyDescent="0.25">
      <c r="A82" s="293" t="s">
        <v>95</v>
      </c>
      <c r="B82"/>
      <c r="C82"/>
      <c r="D82" s="51"/>
      <c r="E82" s="52" t="s">
        <v>516</v>
      </c>
      <c r="F82" s="6">
        <f>+COUNT(B84:B86)</f>
        <v>0</v>
      </c>
      <c r="G82" s="53"/>
      <c r="H82" s="50"/>
    </row>
    <row r="83" spans="1:9" ht="13.5" thickBot="1" x14ac:dyDescent="0.25">
      <c r="A83" s="3" t="s">
        <v>517</v>
      </c>
      <c r="B83" s="15" t="s">
        <v>121</v>
      </c>
      <c r="C83" s="15" t="s">
        <v>105</v>
      </c>
      <c r="D83" s="42" t="s">
        <v>122</v>
      </c>
      <c r="E83" s="43" t="s">
        <v>123</v>
      </c>
      <c r="F83" s="43" t="s">
        <v>124</v>
      </c>
      <c r="G83" s="43" t="s">
        <v>125</v>
      </c>
      <c r="H83" s="44" t="s">
        <v>381</v>
      </c>
      <c r="I83" s="23"/>
    </row>
    <row r="84" spans="1:9" x14ac:dyDescent="0.2">
      <c r="A84" s="16"/>
      <c r="B84" s="16"/>
      <c r="C84" s="16"/>
      <c r="D84" s="45"/>
      <c r="E84" s="45"/>
      <c r="F84" s="45"/>
      <c r="G84" s="45"/>
      <c r="H84" s="45"/>
      <c r="I84" s="24"/>
    </row>
    <row r="85" spans="1:9" x14ac:dyDescent="0.2">
      <c r="A85" s="18"/>
      <c r="B85" s="18"/>
      <c r="C85" s="18"/>
      <c r="D85" s="45"/>
      <c r="E85" s="45"/>
      <c r="F85" s="45"/>
      <c r="G85" s="45"/>
      <c r="H85" s="45"/>
      <c r="I85" s="24"/>
    </row>
    <row r="86" spans="1:9" ht="13.5" thickBot="1" x14ac:dyDescent="0.25">
      <c r="A86" s="25"/>
      <c r="B86" s="25"/>
      <c r="C86" s="25"/>
      <c r="D86" s="45"/>
      <c r="E86" s="45"/>
      <c r="F86" s="45"/>
      <c r="G86" s="45"/>
      <c r="H86" s="45"/>
      <c r="I86" s="24"/>
    </row>
    <row r="87" spans="1:9" ht="13.5" thickBot="1" x14ac:dyDescent="0.25">
      <c r="A87" s="26" t="s">
        <v>126</v>
      </c>
      <c r="B87" s="27">
        <f>SUM(B84:B86)</f>
        <v>0</v>
      </c>
      <c r="C87" s="55">
        <f>SUM(D87:H87)</f>
        <v>0</v>
      </c>
      <c r="D87" s="46"/>
      <c r="E87" s="46"/>
      <c r="F87" s="46"/>
      <c r="G87" s="46"/>
      <c r="H87" s="47"/>
      <c r="I87" s="24"/>
    </row>
    <row r="88" spans="1:9" x14ac:dyDescent="0.2">
      <c r="A88" s="23"/>
      <c r="B88" s="24"/>
      <c r="C88" s="23"/>
      <c r="D88" s="48"/>
      <c r="E88" s="48"/>
      <c r="F88" s="48"/>
      <c r="G88" s="48"/>
      <c r="H88" s="48"/>
      <c r="I88" s="24"/>
    </row>
    <row r="89" spans="1:9" x14ac:dyDescent="0.2">
      <c r="A89" s="21"/>
      <c r="B89"/>
      <c r="C89" s="22"/>
      <c r="D89" s="49"/>
      <c r="E89"/>
      <c r="F89" s="49"/>
      <c r="G89" s="50"/>
      <c r="H89" s="50"/>
    </row>
    <row r="90" spans="1:9" ht="24.75" thickBot="1" x14ac:dyDescent="0.25">
      <c r="A90" s="91" t="s">
        <v>305</v>
      </c>
      <c r="B90"/>
      <c r="C90"/>
      <c r="D90" s="54"/>
      <c r="E90" s="52" t="s">
        <v>516</v>
      </c>
      <c r="F90" s="6">
        <f>+COUNT(B92:B95)</f>
        <v>0</v>
      </c>
      <c r="G90" s="255"/>
      <c r="H90"/>
    </row>
    <row r="91" spans="1:9" ht="13.5" thickBot="1" x14ac:dyDescent="0.25">
      <c r="A91" s="3" t="s">
        <v>517</v>
      </c>
      <c r="B91" s="15" t="s">
        <v>121</v>
      </c>
      <c r="C91" s="15" t="s">
        <v>105</v>
      </c>
      <c r="D91" s="42" t="s">
        <v>122</v>
      </c>
      <c r="E91" s="43" t="s">
        <v>123</v>
      </c>
      <c r="F91" s="43" t="s">
        <v>124</v>
      </c>
      <c r="G91" s="43" t="s">
        <v>125</v>
      </c>
      <c r="H91" s="44" t="s">
        <v>381</v>
      </c>
      <c r="I91" s="23"/>
    </row>
    <row r="92" spans="1:9" x14ac:dyDescent="0.2">
      <c r="A92" s="18"/>
      <c r="B92" s="19"/>
      <c r="C92" s="96"/>
      <c r="D92" s="45"/>
      <c r="E92" s="45"/>
      <c r="F92" s="45"/>
      <c r="G92" s="45"/>
      <c r="H92" s="45"/>
      <c r="I92" s="24"/>
    </row>
    <row r="93" spans="1:9" x14ac:dyDescent="0.2">
      <c r="A93" s="25"/>
      <c r="B93" s="117"/>
      <c r="C93" s="72"/>
      <c r="D93" s="45"/>
      <c r="E93" s="45"/>
      <c r="F93" s="45"/>
      <c r="G93" s="45"/>
      <c r="H93" s="45"/>
      <c r="I93" s="24"/>
    </row>
    <row r="94" spans="1:9" x14ac:dyDescent="0.2">
      <c r="A94" s="272"/>
      <c r="B94" s="273"/>
      <c r="C94" s="274"/>
      <c r="D94" s="275"/>
      <c r="E94" s="275"/>
      <c r="F94" s="275"/>
      <c r="G94" s="275"/>
      <c r="H94" s="275"/>
      <c r="I94" s="24"/>
    </row>
    <row r="95" spans="1:9" x14ac:dyDescent="0.2">
      <c r="A95" s="18"/>
      <c r="B95" s="117"/>
      <c r="C95" s="33"/>
      <c r="D95" s="119"/>
      <c r="E95" s="119"/>
      <c r="F95" s="119"/>
      <c r="G95" s="119"/>
      <c r="H95" s="119"/>
      <c r="I95" s="24"/>
    </row>
    <row r="96" spans="1:9" ht="13.5" thickBot="1" x14ac:dyDescent="0.25">
      <c r="A96" s="106" t="s">
        <v>126</v>
      </c>
      <c r="B96" s="122">
        <f>SUM(B92:B95)</f>
        <v>0</v>
      </c>
      <c r="C96" s="123">
        <f>SUM(D96:H96)</f>
        <v>0</v>
      </c>
      <c r="D96" s="121">
        <f>SUM(D92:D95)</f>
        <v>0</v>
      </c>
      <c r="E96" s="121">
        <f>SUM(E92:E95)</f>
        <v>0</v>
      </c>
      <c r="F96" s="121">
        <f>SUM(F92:F95)</f>
        <v>0</v>
      </c>
      <c r="G96" s="121">
        <f>SUM(G92:G95)</f>
        <v>0</v>
      </c>
      <c r="H96" s="121">
        <f>SUM(H92:H95)</f>
        <v>0</v>
      </c>
      <c r="I96" s="24"/>
    </row>
    <row r="97" spans="1:9" x14ac:dyDescent="0.2">
      <c r="A97" s="21"/>
      <c r="B97"/>
      <c r="C97" s="20"/>
      <c r="D97" s="256"/>
      <c r="E97"/>
      <c r="F97"/>
      <c r="G97" s="50"/>
      <c r="H97" s="50"/>
      <c r="I97" s="24"/>
    </row>
    <row r="98" spans="1:9" x14ac:dyDescent="0.2">
      <c r="A98" s="21"/>
      <c r="B98" s="21"/>
      <c r="C98" s="22"/>
      <c r="D98" s="49"/>
      <c r="E98" s="49"/>
      <c r="F98" s="49"/>
      <c r="G98" s="50"/>
      <c r="H98" s="50"/>
      <c r="I98" s="24"/>
    </row>
    <row r="99" spans="1:9" ht="24.75" thickBot="1" x14ac:dyDescent="0.25">
      <c r="A99" s="91" t="s">
        <v>306</v>
      </c>
      <c r="B99"/>
      <c r="C99"/>
      <c r="D99" s="49"/>
      <c r="E99" s="52" t="s">
        <v>516</v>
      </c>
      <c r="F99" s="6">
        <f>+COUNT(B101:B103)</f>
        <v>0</v>
      </c>
      <c r="G99" s="255"/>
      <c r="H99"/>
      <c r="I99" s="24"/>
    </row>
    <row r="100" spans="1:9" x14ac:dyDescent="0.2">
      <c r="A100" s="66" t="s">
        <v>517</v>
      </c>
      <c r="B100" s="245" t="s">
        <v>121</v>
      </c>
      <c r="C100" s="68" t="s">
        <v>307</v>
      </c>
      <c r="D100" s="125" t="s">
        <v>122</v>
      </c>
      <c r="E100" s="126" t="s">
        <v>123</v>
      </c>
      <c r="F100" s="126" t="s">
        <v>124</v>
      </c>
      <c r="G100" s="126" t="s">
        <v>125</v>
      </c>
      <c r="H100" s="127" t="s">
        <v>381</v>
      </c>
      <c r="I100" s="24"/>
    </row>
    <row r="101" spans="1:9" x14ac:dyDescent="0.2">
      <c r="A101" s="218"/>
      <c r="B101" s="218"/>
      <c r="C101" s="218"/>
      <c r="D101" s="105"/>
      <c r="E101" s="105"/>
      <c r="F101" s="105"/>
      <c r="G101" s="105"/>
      <c r="H101" s="105"/>
      <c r="I101" s="24"/>
    </row>
    <row r="102" spans="1:9" x14ac:dyDescent="0.2">
      <c r="A102" s="355"/>
      <c r="B102" s="389"/>
      <c r="C102" s="212"/>
      <c r="D102" s="105"/>
      <c r="E102" s="105"/>
      <c r="F102" s="105"/>
      <c r="G102" s="105"/>
      <c r="H102" s="105"/>
      <c r="I102" s="24"/>
    </row>
    <row r="103" spans="1:9" x14ac:dyDescent="0.2">
      <c r="A103" s="355"/>
      <c r="B103" s="389"/>
      <c r="C103" s="18"/>
      <c r="D103" s="105"/>
      <c r="E103" s="105"/>
      <c r="F103" s="105"/>
      <c r="G103" s="105"/>
      <c r="H103" s="105"/>
      <c r="I103" s="24"/>
    </row>
    <row r="104" spans="1:9" ht="13.5" thickBot="1" x14ac:dyDescent="0.25">
      <c r="A104" s="106" t="s">
        <v>126</v>
      </c>
      <c r="B104" s="107">
        <f>SUM(B101:B103)</f>
        <v>0</v>
      </c>
      <c r="C104" s="108">
        <f>SUM(D104:H104)</f>
        <v>0</v>
      </c>
      <c r="D104" s="109">
        <f>SUM(D101:D103)</f>
        <v>0</v>
      </c>
      <c r="E104" s="109">
        <f>SUM(E101:E103)</f>
        <v>0</v>
      </c>
      <c r="F104" s="109">
        <f>SUM(F101:F103)</f>
        <v>0</v>
      </c>
      <c r="G104" s="109">
        <f>SUM(G101:G103)</f>
        <v>0</v>
      </c>
      <c r="H104" s="110">
        <f>SUM(H101:H103)</f>
        <v>0</v>
      </c>
      <c r="I104" s="24"/>
    </row>
    <row r="105" spans="1:9" x14ac:dyDescent="0.2">
      <c r="A105" s="21"/>
      <c r="B105" s="21"/>
      <c r="C105" s="22"/>
      <c r="D105" s="11"/>
      <c r="E105" s="11"/>
      <c r="F105" s="11"/>
    </row>
    <row r="106" spans="1:9" x14ac:dyDescent="0.2">
      <c r="A106" s="21"/>
      <c r="B106"/>
      <c r="C106" s="22"/>
      <c r="D106" s="11"/>
      <c r="E106"/>
      <c r="F106" s="11"/>
    </row>
    <row r="107" spans="1:9" ht="21.75" customHeight="1" x14ac:dyDescent="0.2">
      <c r="A107" s="291" t="s">
        <v>395</v>
      </c>
      <c r="B107"/>
      <c r="C107"/>
      <c r="D107"/>
      <c r="E107"/>
      <c r="F107"/>
      <c r="G107" s="12"/>
      <c r="H107" s="12"/>
      <c r="I107" s="12"/>
    </row>
    <row r="108" spans="1:9" ht="13.5" thickBot="1" x14ac:dyDescent="0.25">
      <c r="A108" s="294" t="s">
        <v>396</v>
      </c>
      <c r="B108"/>
      <c r="C108"/>
      <c r="D108"/>
      <c r="E108"/>
      <c r="F108"/>
      <c r="G108" s="14"/>
    </row>
    <row r="109" spans="1:9" ht="13.5" thickBot="1" x14ac:dyDescent="0.25">
      <c r="A109" s="277" t="s">
        <v>397</v>
      </c>
      <c r="B109" s="259"/>
      <c r="C109" s="31" t="s">
        <v>106</v>
      </c>
      <c r="D109" s="259" t="s">
        <v>398</v>
      </c>
      <c r="E109" s="259"/>
      <c r="F109" s="32" t="s">
        <v>399</v>
      </c>
      <c r="G109" s="33"/>
      <c r="H109" s="33"/>
      <c r="I109" s="33"/>
    </row>
    <row r="110" spans="1:9" x14ac:dyDescent="0.2">
      <c r="A110" s="1232" t="s">
        <v>327</v>
      </c>
      <c r="B110" s="1233"/>
      <c r="C110" s="70"/>
      <c r="D110" s="276"/>
      <c r="E110" s="278"/>
      <c r="F110" s="35"/>
      <c r="G110" s="38"/>
      <c r="H110" s="38"/>
      <c r="I110" s="33"/>
    </row>
    <row r="111" spans="1:9" x14ac:dyDescent="0.2">
      <c r="A111" s="1234" t="s">
        <v>687</v>
      </c>
      <c r="B111" s="1235"/>
      <c r="C111" s="74"/>
      <c r="D111" s="37"/>
      <c r="E111" s="37"/>
      <c r="F111" s="37"/>
      <c r="G111" s="38"/>
      <c r="H111" s="38"/>
      <c r="I111" s="33"/>
    </row>
    <row r="112" spans="1:9" x14ac:dyDescent="0.2">
      <c r="A112" s="38"/>
      <c r="B112" s="38"/>
      <c r="C112" s="39"/>
      <c r="D112" s="40"/>
      <c r="E112" s="40"/>
      <c r="F112" s="40"/>
      <c r="G112" s="33"/>
      <c r="H112" s="33"/>
      <c r="I112" s="33"/>
    </row>
    <row r="113" spans="1:9" x14ac:dyDescent="0.2">
      <c r="A113" s="21"/>
      <c r="B113"/>
      <c r="C113" s="22"/>
      <c r="D113" s="11"/>
      <c r="E113"/>
      <c r="F113" s="11"/>
    </row>
    <row r="114" spans="1:9" ht="22.5" customHeight="1" x14ac:dyDescent="0.2">
      <c r="A114" s="291" t="s">
        <v>312</v>
      </c>
      <c r="B114"/>
      <c r="C114"/>
      <c r="D114"/>
      <c r="E114"/>
      <c r="F114"/>
      <c r="G114" s="12"/>
      <c r="H114" s="12"/>
      <c r="I114" s="12"/>
    </row>
    <row r="115" spans="1:9" ht="24.75" customHeight="1" thickBot="1" x14ac:dyDescent="0.25">
      <c r="A115" s="1279" t="s">
        <v>313</v>
      </c>
      <c r="B115" s="1315"/>
      <c r="C115" s="1315"/>
      <c r="D115" s="1315"/>
      <c r="E115" s="1315"/>
      <c r="F115" s="1315"/>
      <c r="G115" s="14"/>
    </row>
    <row r="116" spans="1:9" ht="13.5" thickBot="1" x14ac:dyDescent="0.25">
      <c r="A116" s="258" t="s">
        <v>397</v>
      </c>
      <c r="B116" s="259"/>
      <c r="C116" s="31" t="s">
        <v>106</v>
      </c>
      <c r="D116" s="259" t="s">
        <v>398</v>
      </c>
      <c r="E116" s="259"/>
      <c r="F116" s="32" t="s">
        <v>399</v>
      </c>
      <c r="G116" s="33"/>
      <c r="H116" s="33"/>
      <c r="I116" s="33"/>
    </row>
    <row r="117" spans="1:9" x14ac:dyDescent="0.2">
      <c r="A117" s="257"/>
      <c r="B117" s="35"/>
      <c r="C117" s="34"/>
      <c r="D117" s="35"/>
      <c r="E117" s="35"/>
      <c r="F117" s="35"/>
      <c r="G117" s="33"/>
      <c r="H117" s="33"/>
      <c r="I117" s="33"/>
    </row>
    <row r="118" spans="1:9" x14ac:dyDescent="0.2">
      <c r="A118" s="252"/>
      <c r="B118" s="37"/>
      <c r="C118" s="36"/>
      <c r="D118" s="37"/>
      <c r="E118" s="37"/>
      <c r="F118" s="37"/>
      <c r="G118" s="33"/>
      <c r="H118" s="33"/>
      <c r="I118" s="33"/>
    </row>
    <row r="119" spans="1:9" x14ac:dyDescent="0.2">
      <c r="A119" s="21"/>
      <c r="B119"/>
      <c r="C119" s="22"/>
      <c r="D119" s="11"/>
      <c r="E119"/>
      <c r="F119" s="11"/>
    </row>
  </sheetData>
  <customSheetViews>
    <customSheetView guid="{BF975151-0CB7-467A-A5F2-74C18B2B8DD8}">
      <selection activeCell="E26" sqref="E26"/>
      <pageMargins left="0.75" right="0.75" top="1" bottom="1" header="0.5" footer="0.5"/>
      <pageSetup paperSize="9" orientation="portrait" r:id="rId1"/>
      <headerFooter alignWithMargins="0"/>
    </customSheetView>
    <customSheetView guid="{D93B4B45-EA15-40A8-8C92-C035A75F5450}" topLeftCell="A49">
      <selection activeCell="D6" sqref="D6"/>
      <pageMargins left="0.75" right="0.75" top="1" bottom="1" header="0.5" footer="0.5"/>
      <headerFooter alignWithMargins="0"/>
    </customSheetView>
    <customSheetView guid="{7C07F91A-F6D6-426F-9E5D-F8A592BBB9E4}" topLeftCell="A49">
      <selection activeCell="D6" sqref="D6"/>
      <pageMargins left="0.75" right="0.75" top="1" bottom="1" header="0.5" footer="0.5"/>
      <headerFooter alignWithMargins="0"/>
    </customSheetView>
    <customSheetView guid="{5CB9D19D-BF8C-48B4-BC29-D65FE978B625}" showRuler="0">
      <selection activeCell="M38" sqref="M38"/>
      <pageMargins left="0.75" right="0.75" top="1" bottom="1" header="0.5" footer="0.5"/>
      <headerFooter alignWithMargins="0"/>
    </customSheetView>
    <customSheetView guid="{33E08948-8AE4-4C90-9480-DF2C3EC0335B}" showRuler="0" topLeftCell="A49">
      <selection activeCell="D6" sqref="D6"/>
      <pageMargins left="0.75" right="0.75" top="1" bottom="1" header="0.5" footer="0.5"/>
      <headerFooter alignWithMargins="0"/>
    </customSheetView>
    <customSheetView guid="{296833A6-5834-41B0-8AD2-D0B14E4A5D9E}" showRuler="0" topLeftCell="A49">
      <selection activeCell="D6" sqref="D6"/>
      <pageMargins left="0.75" right="0.75" top="1" bottom="1" header="0.5" footer="0.5"/>
      <headerFooter alignWithMargins="0"/>
    </customSheetView>
    <customSheetView guid="{91AC7900-E82A-43FD-8573-B38F63A5A402}" topLeftCell="A49">
      <selection activeCell="D6" sqref="D6"/>
      <pageMargins left="0.75" right="0.75" top="1" bottom="1" header="0.5" footer="0.5"/>
      <headerFooter alignWithMargins="0"/>
    </customSheetView>
    <customSheetView guid="{9C6A3A64-BE7F-4A67-8D38-05149BD96D9A}" topLeftCell="A70">
      <selection activeCell="L108" sqref="L108"/>
      <pageMargins left="0.75" right="0.75" top="1" bottom="1" header="0.5" footer="0.5"/>
      <headerFooter alignWithMargins="0"/>
    </customSheetView>
    <customSheetView guid="{5DC0DB65-0B51-43B0-B8BB-8D3C0067049B}" topLeftCell="B1">
      <selection activeCell="K45" sqref="K45"/>
      <pageMargins left="0.75" right="0.75" top="1" bottom="1" header="0.5" footer="0.5"/>
      <pageSetup paperSize="9" orientation="portrait" r:id="rId2"/>
      <headerFooter alignWithMargins="0"/>
    </customSheetView>
    <customSheetView guid="{A8F0939F-9581-40D1-B5DE-7692F53D4C7E}" topLeftCell="B1">
      <selection activeCell="K45" sqref="K45"/>
      <pageMargins left="0.75" right="0.75" top="1" bottom="1" header="0.5" footer="0.5"/>
      <pageSetup paperSize="9" orientation="portrait" r:id="rId3"/>
      <headerFooter alignWithMargins="0"/>
    </customSheetView>
    <customSheetView guid="{8DF90023-6051-46F1-A20F-9BAF97B5126C}" topLeftCell="B1">
      <selection activeCell="K45" sqref="K45"/>
      <pageMargins left="0.75" right="0.75" top="1" bottom="1" header="0.5" footer="0.5"/>
      <pageSetup paperSize="9" orientation="portrait" r:id="rId4"/>
      <headerFooter alignWithMargins="0"/>
    </customSheetView>
    <customSheetView guid="{6B746EE9-112D-494A-A34D-DD33DA24FCB1}" topLeftCell="B1">
      <selection activeCell="K45" sqref="K45"/>
      <pageMargins left="0.75" right="0.75" top="1" bottom="1" header="0.5" footer="0.5"/>
      <pageSetup paperSize="9" orientation="portrait" r:id="rId5"/>
      <headerFooter alignWithMargins="0"/>
    </customSheetView>
    <customSheetView guid="{CFDDDCD9-14BA-46D0-BACB-8D2F29A56239}" topLeftCell="A60">
      <selection activeCell="I40" sqref="I40"/>
      <pageMargins left="0.75" right="0.75" top="1" bottom="1" header="0.5" footer="0.5"/>
      <pageSetup paperSize="9" orientation="portrait" r:id="rId6"/>
      <headerFooter alignWithMargins="0"/>
    </customSheetView>
  </customSheetViews>
  <mergeCells count="3">
    <mergeCell ref="A115:F115"/>
    <mergeCell ref="A110:B110"/>
    <mergeCell ref="A111:B111"/>
  </mergeCells>
  <phoneticPr fontId="38" type="noConversion"/>
  <pageMargins left="0.75" right="0.75" top="1" bottom="1" header="0.5" footer="0.5"/>
  <pageSetup paperSize="9" orientation="portrait" r:id="rId7"/>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120"/>
  <sheetViews>
    <sheetView showGridLines="0" workbookViewId="0">
      <pane ySplit="1" topLeftCell="A17" activePane="bottomLeft" state="frozenSplit"/>
      <selection pane="bottomLeft" activeCell="A25" sqref="A25:E25"/>
    </sheetView>
  </sheetViews>
  <sheetFormatPr defaultColWidth="9.140625" defaultRowHeight="12.75" x14ac:dyDescent="0.2"/>
  <cols>
    <col min="1" max="1" width="15.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560</v>
      </c>
      <c r="D3" s="1211"/>
      <c r="E3" s="1211"/>
      <c r="F3" s="1212"/>
      <c r="G3" s="94"/>
      <c r="H3" s="94"/>
    </row>
    <row r="4" spans="1:8" ht="16.350000000000001" customHeight="1" x14ac:dyDescent="0.2">
      <c r="A4" s="1202" t="s">
        <v>101</v>
      </c>
      <c r="B4" s="1202"/>
      <c r="C4" s="1207" t="s">
        <v>1175</v>
      </c>
      <c r="D4" s="1207"/>
      <c r="E4" s="1207"/>
      <c r="F4" s="1207"/>
      <c r="G4" s="94"/>
      <c r="H4" s="94"/>
    </row>
    <row r="5" spans="1:8" ht="16.350000000000001" customHeight="1" x14ac:dyDescent="0.2">
      <c r="A5" s="1202" t="s">
        <v>102</v>
      </c>
      <c r="B5" s="1202"/>
      <c r="C5" s="1207" t="s">
        <v>762</v>
      </c>
      <c r="D5" s="1207"/>
      <c r="E5" s="1207"/>
      <c r="F5" s="1207"/>
      <c r="G5" s="94"/>
      <c r="H5" s="94"/>
    </row>
    <row r="6" spans="1:8" x14ac:dyDescent="0.2">
      <c r="A6" s="1202" t="s">
        <v>103</v>
      </c>
      <c r="B6" s="1202"/>
      <c r="C6" s="89" t="s">
        <v>1288</v>
      </c>
      <c r="D6" s="1207"/>
      <c r="E6" s="1207"/>
      <c r="F6" s="11"/>
      <c r="G6" s="94"/>
      <c r="H6" s="94"/>
    </row>
    <row r="7" spans="1:8" x14ac:dyDescent="0.2">
      <c r="A7" s="1202"/>
      <c r="B7" s="1202"/>
      <c r="C7" s="22"/>
      <c r="D7" s="1207"/>
      <c r="E7" s="1207"/>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94" t="s">
        <v>96</v>
      </c>
      <c r="D9" s="1201"/>
      <c r="E9" s="1201"/>
      <c r="F9" s="1201"/>
      <c r="G9" s="95"/>
      <c r="H9" s="95"/>
    </row>
    <row r="10" spans="1:8" ht="26.25" customHeight="1" thickBot="1" x14ac:dyDescent="0.25">
      <c r="A10" s="1213" t="s">
        <v>379</v>
      </c>
      <c r="B10" s="1213"/>
      <c r="C10" s="1213"/>
      <c r="D10" s="1213"/>
      <c r="E10" s="1213"/>
      <c r="F10" s="1213"/>
      <c r="G10" s="1200"/>
      <c r="H10" s="1200"/>
    </row>
    <row r="11" spans="1:8" s="6" customFormat="1" ht="22.5" x14ac:dyDescent="0.2">
      <c r="A11" s="66" t="s">
        <v>380</v>
      </c>
      <c r="B11" s="67" t="s">
        <v>381</v>
      </c>
      <c r="C11" s="73" t="s">
        <v>319</v>
      </c>
      <c r="D11" s="73" t="s">
        <v>382</v>
      </c>
      <c r="E11" s="69" t="s">
        <v>320</v>
      </c>
      <c r="F11" s="56"/>
    </row>
    <row r="12" spans="1:8" s="8" customFormat="1" x14ac:dyDescent="0.2">
      <c r="A12" s="746" t="s">
        <v>39</v>
      </c>
      <c r="B12" s="746" t="s">
        <v>323</v>
      </c>
      <c r="C12" s="696" t="s">
        <v>479</v>
      </c>
      <c r="D12" s="746" t="s">
        <v>630</v>
      </c>
      <c r="E12" s="747">
        <v>37987</v>
      </c>
      <c r="F12" s="63"/>
    </row>
    <row r="13" spans="1:8" s="8" customFormat="1" x14ac:dyDescent="0.2">
      <c r="A13" s="746" t="s">
        <v>196</v>
      </c>
      <c r="B13" s="746" t="s">
        <v>58</v>
      </c>
      <c r="C13" s="696" t="s">
        <v>336</v>
      </c>
      <c r="D13" s="746" t="s">
        <v>630</v>
      </c>
      <c r="E13" s="747">
        <v>42736</v>
      </c>
      <c r="F13" s="63"/>
    </row>
    <row r="14" spans="1:8" s="8" customFormat="1" x14ac:dyDescent="0.2">
      <c r="A14" s="746" t="s">
        <v>1498</v>
      </c>
      <c r="B14" s="746" t="s">
        <v>58</v>
      </c>
      <c r="C14" s="696" t="s">
        <v>1499</v>
      </c>
      <c r="D14" s="746" t="s">
        <v>416</v>
      </c>
      <c r="E14" s="747">
        <v>43997</v>
      </c>
      <c r="F14" s="63"/>
    </row>
    <row r="15" spans="1:8" x14ac:dyDescent="0.2">
      <c r="F15" s="11"/>
      <c r="G15" s="94"/>
      <c r="H15" s="94"/>
    </row>
    <row r="16" spans="1:8" ht="13.5" thickBot="1" x14ac:dyDescent="0.25">
      <c r="A16" s="1213" t="s">
        <v>394</v>
      </c>
      <c r="B16" s="1213"/>
      <c r="C16" s="1213"/>
      <c r="D16" s="1213"/>
      <c r="E16" s="1213"/>
      <c r="F16" s="1213"/>
      <c r="G16" s="1200"/>
      <c r="H16" s="1200"/>
    </row>
    <row r="17" spans="1:9" s="6" customFormat="1" ht="13.5" thickBot="1" x14ac:dyDescent="0.25">
      <c r="A17" s="3" t="s">
        <v>380</v>
      </c>
      <c r="B17" s="4" t="s">
        <v>381</v>
      </c>
      <c r="C17" s="5" t="s">
        <v>319</v>
      </c>
      <c r="D17" s="56"/>
      <c r="E17" s="56"/>
      <c r="G17" s="102"/>
      <c r="H17" s="102"/>
      <c r="I17" s="102"/>
    </row>
    <row r="18" spans="1:9" s="8" customFormat="1" x14ac:dyDescent="0.2">
      <c r="A18" s="60"/>
      <c r="B18" s="81"/>
      <c r="C18" s="16"/>
      <c r="D18" s="62"/>
      <c r="E18" s="63"/>
      <c r="G18" s="102"/>
      <c r="H18" s="102"/>
      <c r="I18" s="102"/>
    </row>
    <row r="19" spans="1:9" s="8" customFormat="1" x14ac:dyDescent="0.2">
      <c r="A19" s="60"/>
      <c r="B19" s="81"/>
      <c r="C19" s="16"/>
      <c r="D19" s="62"/>
      <c r="E19" s="63"/>
      <c r="G19" s="102"/>
      <c r="H19" s="102"/>
      <c r="I19" s="102"/>
    </row>
    <row r="20" spans="1:9" s="8" customFormat="1" x14ac:dyDescent="0.2">
      <c r="A20" s="9"/>
      <c r="B20" s="9"/>
      <c r="C20" s="9"/>
      <c r="D20" s="9"/>
      <c r="E20" s="9"/>
      <c r="F20" s="10"/>
    </row>
    <row r="21" spans="1:9" s="6" customFormat="1" x14ac:dyDescent="0.2">
      <c r="A21" s="1201" t="s">
        <v>358</v>
      </c>
      <c r="B21" s="1201"/>
      <c r="C21" s="1201"/>
      <c r="D21" s="1201"/>
      <c r="E21" s="1201"/>
      <c r="F21" s="1201"/>
      <c r="G21" s="1200"/>
      <c r="H21" s="1200"/>
    </row>
    <row r="22" spans="1:9" ht="13.35" customHeight="1" x14ac:dyDescent="0.2">
      <c r="A22" s="91"/>
      <c r="B22" s="91"/>
      <c r="C22" s="87"/>
      <c r="D22" s="87"/>
      <c r="E22" s="63"/>
      <c r="F22" s="87"/>
    </row>
    <row r="23" spans="1:9" s="12" customFormat="1" ht="18" customHeight="1" x14ac:dyDescent="0.2">
      <c r="A23" s="1219" t="s">
        <v>1194</v>
      </c>
      <c r="B23" s="1219"/>
      <c r="C23" s="1219"/>
      <c r="D23" s="1219"/>
      <c r="E23" s="1219"/>
      <c r="F23" s="1219"/>
    </row>
    <row r="24" spans="1:9" ht="31.15" customHeight="1" x14ac:dyDescent="0.2">
      <c r="A24" s="1201" t="s">
        <v>688</v>
      </c>
      <c r="B24" s="1201"/>
      <c r="C24" s="1201"/>
      <c r="E24" s="13" t="s">
        <v>516</v>
      </c>
      <c r="F24" s="6">
        <v>38</v>
      </c>
      <c r="G24" s="1200"/>
      <c r="H24" s="1200"/>
    </row>
    <row r="25" spans="1:9" ht="22.15" customHeight="1" thickBot="1" x14ac:dyDescent="0.25">
      <c r="A25" s="385" t="s">
        <v>4675</v>
      </c>
      <c r="B25" s="385"/>
      <c r="C25" s="385"/>
      <c r="D25" s="385"/>
      <c r="E25" s="13"/>
      <c r="F25" s="6"/>
      <c r="G25" s="65"/>
      <c r="H25" s="65"/>
    </row>
    <row r="26" spans="1:9" s="6" customFormat="1" ht="22.5" x14ac:dyDescent="0.2">
      <c r="A26" s="66" t="s">
        <v>517</v>
      </c>
      <c r="B26" s="67" t="s">
        <v>322</v>
      </c>
      <c r="C26" s="341" t="s">
        <v>105</v>
      </c>
      <c r="D26" s="67" t="s">
        <v>321</v>
      </c>
      <c r="E26" s="69" t="s">
        <v>119</v>
      </c>
      <c r="F26" s="56"/>
      <c r="G26" s="56"/>
      <c r="H26" s="56"/>
    </row>
    <row r="27" spans="1:9" ht="21" x14ac:dyDescent="0.2">
      <c r="A27" s="1179" t="s">
        <v>4404</v>
      </c>
      <c r="B27" s="1182">
        <v>287133</v>
      </c>
      <c r="C27" s="1180" t="s">
        <v>4419</v>
      </c>
      <c r="D27" s="1182">
        <v>1099</v>
      </c>
      <c r="E27" s="751" t="s">
        <v>39</v>
      </c>
      <c r="F27" s="24"/>
      <c r="G27" s="24"/>
      <c r="H27" s="24"/>
    </row>
    <row r="28" spans="1:9" ht="21" x14ac:dyDescent="0.2">
      <c r="A28" s="1179" t="s">
        <v>4405</v>
      </c>
      <c r="B28" s="1182">
        <v>287131</v>
      </c>
      <c r="C28" s="1180" t="s">
        <v>2209</v>
      </c>
      <c r="D28" s="1182">
        <v>1099</v>
      </c>
      <c r="E28" s="751" t="s">
        <v>39</v>
      </c>
      <c r="F28" s="24"/>
      <c r="G28" s="24"/>
      <c r="H28" s="24"/>
    </row>
    <row r="29" spans="1:9" ht="21" x14ac:dyDescent="0.2">
      <c r="A29" s="1179" t="s">
        <v>4406</v>
      </c>
      <c r="B29" s="1182">
        <v>287136</v>
      </c>
      <c r="C29" s="1180" t="s">
        <v>2211</v>
      </c>
      <c r="D29" s="1182">
        <v>1099</v>
      </c>
      <c r="E29" s="751" t="s">
        <v>39</v>
      </c>
      <c r="F29" s="24"/>
      <c r="G29" s="24"/>
      <c r="H29" s="24"/>
    </row>
    <row r="30" spans="1:9" ht="21" x14ac:dyDescent="0.2">
      <c r="A30" s="1179" t="s">
        <v>4407</v>
      </c>
      <c r="B30" s="1182">
        <v>287128</v>
      </c>
      <c r="C30" s="1180" t="s">
        <v>4420</v>
      </c>
      <c r="D30" s="1182">
        <v>1099</v>
      </c>
      <c r="E30" s="751" t="s">
        <v>39</v>
      </c>
      <c r="F30" s="24"/>
      <c r="G30" s="24"/>
      <c r="H30" s="24"/>
    </row>
    <row r="31" spans="1:9" ht="21" x14ac:dyDescent="0.2">
      <c r="A31" s="1179" t="s">
        <v>2203</v>
      </c>
      <c r="B31" s="1182">
        <v>287117</v>
      </c>
      <c r="C31" s="1180" t="s">
        <v>2205</v>
      </c>
      <c r="D31" s="1182">
        <v>1099</v>
      </c>
      <c r="E31" s="751" t="s">
        <v>39</v>
      </c>
      <c r="F31" s="24"/>
      <c r="G31" s="24"/>
      <c r="H31" s="24"/>
    </row>
    <row r="32" spans="1:9" x14ac:dyDescent="0.2">
      <c r="A32" s="1179" t="s">
        <v>4408</v>
      </c>
      <c r="B32" s="1182">
        <v>287129</v>
      </c>
      <c r="C32" s="1180" t="s">
        <v>4421</v>
      </c>
      <c r="D32" s="1182">
        <v>1099</v>
      </c>
      <c r="E32" s="751" t="s">
        <v>39</v>
      </c>
      <c r="F32" s="24"/>
      <c r="G32" s="24"/>
      <c r="H32" s="24"/>
    </row>
    <row r="33" spans="1:8" ht="21" x14ac:dyDescent="0.2">
      <c r="A33" s="1180" t="s">
        <v>1289</v>
      </c>
      <c r="B33" s="1182">
        <v>287109</v>
      </c>
      <c r="C33" s="1180" t="s">
        <v>4422</v>
      </c>
      <c r="D33" s="1182">
        <v>4599</v>
      </c>
      <c r="E33" s="751" t="s">
        <v>39</v>
      </c>
      <c r="F33" s="24"/>
      <c r="G33" s="24"/>
      <c r="H33" s="24"/>
    </row>
    <row r="34" spans="1:8" ht="21" x14ac:dyDescent="0.2">
      <c r="A34" s="1179" t="s">
        <v>2200</v>
      </c>
      <c r="B34" s="1182">
        <v>287134</v>
      </c>
      <c r="C34" s="1180" t="s">
        <v>4423</v>
      </c>
      <c r="D34" s="1182">
        <v>4060</v>
      </c>
      <c r="E34" s="751" t="s">
        <v>39</v>
      </c>
      <c r="F34" s="24"/>
      <c r="G34" s="24"/>
      <c r="H34" s="24"/>
    </row>
    <row r="35" spans="1:8" ht="21" x14ac:dyDescent="0.2">
      <c r="A35" s="1179" t="s">
        <v>4409</v>
      </c>
      <c r="B35" s="1182">
        <v>287104</v>
      </c>
      <c r="C35" s="1180" t="s">
        <v>4424</v>
      </c>
      <c r="D35" s="1182">
        <v>4060</v>
      </c>
      <c r="E35" s="751" t="s">
        <v>39</v>
      </c>
      <c r="F35" s="24"/>
      <c r="G35" s="24"/>
      <c r="H35" s="24"/>
    </row>
    <row r="36" spans="1:8" x14ac:dyDescent="0.2">
      <c r="A36" s="1179" t="s">
        <v>4410</v>
      </c>
      <c r="B36" s="1182">
        <v>287132</v>
      </c>
      <c r="C36" s="1180" t="s">
        <v>4425</v>
      </c>
      <c r="D36" s="1182">
        <v>1099</v>
      </c>
      <c r="E36" s="751" t="s">
        <v>39</v>
      </c>
      <c r="F36" s="24"/>
      <c r="G36" s="24"/>
      <c r="H36" s="24"/>
    </row>
    <row r="37" spans="1:8" ht="21" x14ac:dyDescent="0.2">
      <c r="A37" s="1181" t="s">
        <v>4411</v>
      </c>
      <c r="B37" s="1183">
        <v>287140</v>
      </c>
      <c r="C37" s="1180" t="s">
        <v>4426</v>
      </c>
      <c r="D37" s="1182">
        <v>1099</v>
      </c>
      <c r="E37" s="751" t="s">
        <v>39</v>
      </c>
      <c r="F37" s="24"/>
      <c r="G37" s="24"/>
      <c r="H37" s="24"/>
    </row>
    <row r="38" spans="1:8" ht="31.5" x14ac:dyDescent="0.2">
      <c r="A38" s="1179" t="s">
        <v>4412</v>
      </c>
      <c r="B38" s="1183">
        <v>287127</v>
      </c>
      <c r="C38" s="1180" t="s">
        <v>4427</v>
      </c>
      <c r="D38" s="1182">
        <v>4060</v>
      </c>
      <c r="E38" s="751" t="s">
        <v>39</v>
      </c>
      <c r="F38" s="24"/>
      <c r="G38" s="24"/>
      <c r="H38" s="24"/>
    </row>
    <row r="39" spans="1:8" x14ac:dyDescent="0.2">
      <c r="A39" s="1179" t="s">
        <v>4413</v>
      </c>
      <c r="B39" s="1183">
        <v>287126</v>
      </c>
      <c r="C39" s="1180" t="s">
        <v>2215</v>
      </c>
      <c r="D39" s="1182">
        <v>1099</v>
      </c>
      <c r="E39" s="751" t="s">
        <v>39</v>
      </c>
      <c r="F39" s="24"/>
      <c r="G39" s="24"/>
      <c r="H39" s="24"/>
    </row>
    <row r="40" spans="1:8" ht="21" x14ac:dyDescent="0.2">
      <c r="A40" s="1179" t="s">
        <v>4414</v>
      </c>
      <c r="B40" s="1183">
        <v>287125</v>
      </c>
      <c r="C40" s="1180" t="s">
        <v>2213</v>
      </c>
      <c r="D40" s="1182">
        <v>1099</v>
      </c>
      <c r="E40" s="751" t="s">
        <v>39</v>
      </c>
      <c r="F40" s="24"/>
      <c r="G40" s="24"/>
      <c r="H40" s="24"/>
    </row>
    <row r="41" spans="1:8" x14ac:dyDescent="0.2">
      <c r="A41" s="1179" t="s">
        <v>4415</v>
      </c>
      <c r="B41" s="1183">
        <v>287140</v>
      </c>
      <c r="C41" s="1180"/>
      <c r="D41" s="1182">
        <v>1099</v>
      </c>
      <c r="E41" s="751" t="s">
        <v>39</v>
      </c>
      <c r="F41" s="24"/>
      <c r="G41" s="24"/>
      <c r="H41" s="24"/>
    </row>
    <row r="42" spans="1:8" ht="21" x14ac:dyDescent="0.2">
      <c r="A42" s="1179" t="s">
        <v>4416</v>
      </c>
      <c r="B42" s="1182">
        <v>287124</v>
      </c>
      <c r="C42" s="1180" t="s">
        <v>4428</v>
      </c>
      <c r="D42" s="1182">
        <v>3099</v>
      </c>
      <c r="E42" s="751" t="s">
        <v>39</v>
      </c>
      <c r="F42" s="24"/>
      <c r="G42" s="24"/>
      <c r="H42" s="24"/>
    </row>
    <row r="43" spans="1:8" ht="31.5" x14ac:dyDescent="0.2">
      <c r="A43" s="1181" t="s">
        <v>4417</v>
      </c>
      <c r="B43" s="1182">
        <v>287092</v>
      </c>
      <c r="C43" s="1180" t="s">
        <v>4432</v>
      </c>
      <c r="D43" s="1182">
        <v>4060</v>
      </c>
      <c r="E43" s="751" t="s">
        <v>39</v>
      </c>
      <c r="F43" s="24"/>
      <c r="G43" s="24"/>
      <c r="H43" s="24"/>
    </row>
    <row r="44" spans="1:8" ht="21" x14ac:dyDescent="0.2">
      <c r="A44" s="1179" t="s">
        <v>2202</v>
      </c>
      <c r="B44" s="1182">
        <v>287114</v>
      </c>
      <c r="C44" s="1180" t="s">
        <v>4429</v>
      </c>
      <c r="D44" s="1182">
        <v>1099</v>
      </c>
      <c r="E44" s="751" t="s">
        <v>39</v>
      </c>
      <c r="F44" s="24"/>
      <c r="G44" s="24"/>
      <c r="H44" s="24"/>
    </row>
    <row r="45" spans="1:8" ht="21" x14ac:dyDescent="0.2">
      <c r="A45" s="1179" t="s">
        <v>4418</v>
      </c>
      <c r="B45" s="1182">
        <v>287137</v>
      </c>
      <c r="C45" s="1180" t="s">
        <v>4430</v>
      </c>
      <c r="D45" s="1182">
        <v>1099</v>
      </c>
      <c r="E45" s="751" t="s">
        <v>39</v>
      </c>
      <c r="F45" s="24"/>
      <c r="G45" s="24"/>
      <c r="H45" s="24"/>
    </row>
    <row r="46" spans="1:8" ht="21" x14ac:dyDescent="0.2">
      <c r="A46" s="1179" t="s">
        <v>2204</v>
      </c>
      <c r="B46" s="1182">
        <v>287120</v>
      </c>
      <c r="C46" s="1180" t="s">
        <v>2214</v>
      </c>
      <c r="D46" s="1182">
        <v>3099</v>
      </c>
      <c r="E46" s="751" t="s">
        <v>39</v>
      </c>
      <c r="F46" s="24"/>
      <c r="G46" s="24"/>
      <c r="H46" s="24"/>
    </row>
    <row r="47" spans="1:8" ht="21" x14ac:dyDescent="0.2">
      <c r="A47" s="1179" t="s">
        <v>2201</v>
      </c>
      <c r="B47" s="1182">
        <v>287123</v>
      </c>
      <c r="C47" s="1180" t="s">
        <v>4431</v>
      </c>
      <c r="D47" s="1182">
        <v>4060</v>
      </c>
      <c r="E47" s="751" t="s">
        <v>39</v>
      </c>
      <c r="F47" s="24"/>
      <c r="G47" s="24"/>
      <c r="H47" s="24"/>
    </row>
    <row r="48" spans="1:8" ht="21" x14ac:dyDescent="0.2">
      <c r="A48" s="1184" t="s">
        <v>4433</v>
      </c>
      <c r="B48" s="752" t="s">
        <v>58</v>
      </c>
      <c r="C48" s="1187" t="s">
        <v>2209</v>
      </c>
      <c r="D48" s="1185">
        <v>3020</v>
      </c>
      <c r="E48" s="751" t="s">
        <v>196</v>
      </c>
      <c r="F48" s="24"/>
      <c r="G48" s="24"/>
      <c r="H48" s="24"/>
    </row>
    <row r="49" spans="1:8" ht="31.5" x14ac:dyDescent="0.2">
      <c r="A49" s="1181" t="s">
        <v>4434</v>
      </c>
      <c r="B49" s="752" t="s">
        <v>58</v>
      </c>
      <c r="C49" s="1187" t="s">
        <v>1500</v>
      </c>
      <c r="D49" s="1186">
        <v>3099</v>
      </c>
      <c r="E49" s="751" t="s">
        <v>196</v>
      </c>
      <c r="F49" s="24"/>
      <c r="G49" s="24"/>
      <c r="H49" s="24"/>
    </row>
    <row r="50" spans="1:8" ht="21" x14ac:dyDescent="0.2">
      <c r="A50" s="1181" t="s">
        <v>2206</v>
      </c>
      <c r="B50" s="752" t="s">
        <v>58</v>
      </c>
      <c r="C50" s="1187" t="s">
        <v>2210</v>
      </c>
      <c r="D50" s="1186">
        <v>2000</v>
      </c>
      <c r="E50" s="752" t="s">
        <v>196</v>
      </c>
      <c r="F50" s="24"/>
      <c r="G50" s="24"/>
      <c r="H50" s="24"/>
    </row>
    <row r="51" spans="1:8" ht="21" x14ac:dyDescent="0.2">
      <c r="A51" s="1181" t="s">
        <v>2207</v>
      </c>
      <c r="B51" s="752" t="s">
        <v>58</v>
      </c>
      <c r="C51" s="1187" t="s">
        <v>2211</v>
      </c>
      <c r="D51" s="1186">
        <v>2000</v>
      </c>
      <c r="E51" s="752" t="s">
        <v>196</v>
      </c>
      <c r="F51" s="24"/>
      <c r="G51" s="24"/>
      <c r="H51" s="24"/>
    </row>
    <row r="52" spans="1:8" ht="21" x14ac:dyDescent="0.2">
      <c r="A52" s="1181" t="s">
        <v>4435</v>
      </c>
      <c r="B52" s="752" t="s">
        <v>58</v>
      </c>
      <c r="C52" s="1187" t="s">
        <v>2212</v>
      </c>
      <c r="D52" s="1186">
        <v>4000</v>
      </c>
      <c r="E52" s="752" t="s">
        <v>196</v>
      </c>
      <c r="F52" s="24"/>
      <c r="G52" s="24"/>
      <c r="H52" s="24"/>
    </row>
    <row r="53" spans="1:8" ht="21" x14ac:dyDescent="0.2">
      <c r="A53" s="1181" t="s">
        <v>2208</v>
      </c>
      <c r="B53" s="752" t="s">
        <v>58</v>
      </c>
      <c r="C53" s="1187" t="s">
        <v>2213</v>
      </c>
      <c r="D53" s="1186">
        <v>2000</v>
      </c>
      <c r="E53" s="752" t="s">
        <v>196</v>
      </c>
      <c r="F53" s="24"/>
      <c r="G53" s="24"/>
      <c r="H53" s="24"/>
    </row>
    <row r="54" spans="1:8" ht="21" x14ac:dyDescent="0.2">
      <c r="A54" s="1181" t="s">
        <v>4436</v>
      </c>
      <c r="B54" s="752" t="s">
        <v>58</v>
      </c>
      <c r="C54" s="1187" t="s">
        <v>2214</v>
      </c>
      <c r="D54" s="1186">
        <v>4000</v>
      </c>
      <c r="E54" s="752" t="s">
        <v>196</v>
      </c>
      <c r="F54" s="24"/>
      <c r="G54" s="24"/>
      <c r="H54" s="24"/>
    </row>
    <row r="55" spans="1:8" x14ac:dyDescent="0.2">
      <c r="A55" s="1184" t="s">
        <v>4437</v>
      </c>
      <c r="B55" s="752" t="s">
        <v>58</v>
      </c>
      <c r="C55" s="1187" t="s">
        <v>2215</v>
      </c>
      <c r="D55" s="1186">
        <v>2000</v>
      </c>
      <c r="E55" s="752" t="s">
        <v>196</v>
      </c>
      <c r="F55" s="24"/>
      <c r="G55" s="24"/>
      <c r="H55" s="24"/>
    </row>
    <row r="56" spans="1:8" ht="21" x14ac:dyDescent="0.2">
      <c r="A56" s="1184" t="s">
        <v>4438</v>
      </c>
      <c r="B56" s="752" t="s">
        <v>58</v>
      </c>
      <c r="C56" s="1187" t="s">
        <v>2216</v>
      </c>
      <c r="D56" s="1186">
        <v>4000</v>
      </c>
      <c r="E56" s="752" t="s">
        <v>196</v>
      </c>
      <c r="F56" s="24"/>
      <c r="G56" s="24"/>
      <c r="H56" s="24"/>
    </row>
    <row r="57" spans="1:8" ht="31.5" x14ac:dyDescent="0.2">
      <c r="A57" s="1181" t="s">
        <v>4439</v>
      </c>
      <c r="B57" s="752" t="s">
        <v>58</v>
      </c>
      <c r="C57" s="1187" t="s">
        <v>4447</v>
      </c>
      <c r="D57" s="1186">
        <v>2000</v>
      </c>
      <c r="E57" s="752" t="s">
        <v>196</v>
      </c>
      <c r="F57" s="24"/>
      <c r="G57" s="24"/>
      <c r="H57" s="24"/>
    </row>
    <row r="58" spans="1:8" ht="21" x14ac:dyDescent="0.2">
      <c r="A58" s="1181" t="s">
        <v>4440</v>
      </c>
      <c r="B58" s="752" t="s">
        <v>58</v>
      </c>
      <c r="C58" s="1187" t="s">
        <v>4448</v>
      </c>
      <c r="D58" s="1186">
        <v>2000</v>
      </c>
      <c r="E58" s="752" t="s">
        <v>196</v>
      </c>
      <c r="F58" s="24"/>
      <c r="G58" s="24"/>
      <c r="H58" s="24"/>
    </row>
    <row r="59" spans="1:8" ht="21" x14ac:dyDescent="0.2">
      <c r="A59" s="1181" t="s">
        <v>4441</v>
      </c>
      <c r="B59" s="752" t="s">
        <v>58</v>
      </c>
      <c r="C59" s="1187" t="s">
        <v>4449</v>
      </c>
      <c r="D59" s="1186">
        <v>2000</v>
      </c>
      <c r="E59" s="752" t="s">
        <v>196</v>
      </c>
      <c r="F59" s="24"/>
      <c r="G59" s="24"/>
      <c r="H59" s="24"/>
    </row>
    <row r="60" spans="1:8" ht="21" x14ac:dyDescent="0.2">
      <c r="A60" s="1181" t="s">
        <v>4442</v>
      </c>
      <c r="B60" s="752" t="s">
        <v>58</v>
      </c>
      <c r="C60" s="1187" t="s">
        <v>4450</v>
      </c>
      <c r="D60" s="1186">
        <v>3020</v>
      </c>
      <c r="E60" s="752" t="s">
        <v>196</v>
      </c>
      <c r="F60" s="24"/>
      <c r="G60" s="24"/>
      <c r="H60" s="24"/>
    </row>
    <row r="61" spans="1:8" ht="21" x14ac:dyDescent="0.2">
      <c r="A61" s="1181" t="s">
        <v>4443</v>
      </c>
      <c r="B61" s="752" t="s">
        <v>58</v>
      </c>
      <c r="C61" s="1187" t="s">
        <v>4451</v>
      </c>
      <c r="D61" s="1186">
        <v>2000</v>
      </c>
      <c r="E61" s="752" t="s">
        <v>196</v>
      </c>
      <c r="F61" s="24"/>
      <c r="G61" s="24"/>
      <c r="H61" s="24"/>
    </row>
    <row r="62" spans="1:8" ht="21" x14ac:dyDescent="0.2">
      <c r="A62" s="1181" t="s">
        <v>4444</v>
      </c>
      <c r="B62" s="752" t="s">
        <v>58</v>
      </c>
      <c r="C62" s="1187" t="s">
        <v>4452</v>
      </c>
      <c r="D62" s="1186">
        <v>2000</v>
      </c>
      <c r="E62" s="752" t="s">
        <v>196</v>
      </c>
      <c r="F62" s="24"/>
      <c r="G62" s="24"/>
      <c r="H62" s="24"/>
    </row>
    <row r="63" spans="1:8" ht="21" x14ac:dyDescent="0.2">
      <c r="A63" s="1181" t="s">
        <v>4445</v>
      </c>
      <c r="B63" s="752" t="s">
        <v>58</v>
      </c>
      <c r="C63" s="1187" t="s">
        <v>1501</v>
      </c>
      <c r="D63" s="1186">
        <v>4060</v>
      </c>
      <c r="E63" s="752" t="s">
        <v>196</v>
      </c>
      <c r="F63" s="24"/>
      <c r="G63" s="24"/>
      <c r="H63" s="24"/>
    </row>
    <row r="64" spans="1:8" ht="21" x14ac:dyDescent="0.2">
      <c r="A64" s="1181" t="s">
        <v>4446</v>
      </c>
      <c r="B64" s="752" t="s">
        <v>58</v>
      </c>
      <c r="C64" s="1187" t="s">
        <v>2217</v>
      </c>
      <c r="D64" s="1186">
        <v>4060</v>
      </c>
      <c r="E64" s="752" t="s">
        <v>196</v>
      </c>
      <c r="F64" s="24"/>
      <c r="G64" s="24"/>
      <c r="H64" s="24"/>
    </row>
    <row r="65" spans="1:8" x14ac:dyDescent="0.2">
      <c r="A65" s="748"/>
      <c r="B65" s="749"/>
      <c r="C65" s="748"/>
      <c r="D65" s="749"/>
      <c r="E65" s="750"/>
      <c r="F65" s="24"/>
      <c r="G65" s="24"/>
      <c r="H65" s="24"/>
    </row>
    <row r="66" spans="1:8" x14ac:dyDescent="0.2">
      <c r="A66" s="748"/>
      <c r="B66" s="749"/>
      <c r="C66" s="748"/>
      <c r="D66" s="749"/>
      <c r="E66" s="750"/>
      <c r="F66" s="24"/>
      <c r="G66" s="24"/>
      <c r="H66" s="24"/>
    </row>
    <row r="67" spans="1:8" x14ac:dyDescent="0.2">
      <c r="A67" s="748"/>
      <c r="B67" s="749"/>
      <c r="C67" s="748"/>
      <c r="D67" s="749"/>
      <c r="E67" s="750"/>
      <c r="F67" s="24"/>
      <c r="G67" s="24"/>
      <c r="H67" s="24"/>
    </row>
    <row r="68" spans="1:8" x14ac:dyDescent="0.2">
      <c r="A68" s="1202"/>
      <c r="B68" s="1202"/>
      <c r="C68" s="20"/>
      <c r="D68" s="1202"/>
      <c r="E68" s="1202"/>
      <c r="F68" s="1202"/>
    </row>
    <row r="69" spans="1:8" x14ac:dyDescent="0.2">
      <c r="A69" s="21"/>
      <c r="B69" s="21"/>
      <c r="C69" s="22"/>
      <c r="D69" s="1207"/>
      <c r="E69" s="1207"/>
      <c r="F69" s="11"/>
    </row>
    <row r="70" spans="1:8" ht="31.5" customHeight="1" thickBot="1" x14ac:dyDescent="0.25">
      <c r="A70" s="1199" t="s">
        <v>120</v>
      </c>
      <c r="B70" s="1199"/>
      <c r="C70" s="1199"/>
      <c r="D70" s="11"/>
      <c r="E70" s="13" t="s">
        <v>516</v>
      </c>
      <c r="F70" s="6">
        <f>+COUNT(B72:B74)</f>
        <v>0</v>
      </c>
      <c r="G70" s="14"/>
    </row>
    <row r="71" spans="1:8" s="23" customFormat="1" ht="23.25" thickBot="1" x14ac:dyDescent="0.25">
      <c r="A71" s="3" t="s">
        <v>517</v>
      </c>
      <c r="B71" s="15" t="s">
        <v>121</v>
      </c>
      <c r="C71" s="15" t="s">
        <v>105</v>
      </c>
      <c r="D71" s="42" t="s">
        <v>122</v>
      </c>
      <c r="E71" s="43" t="s">
        <v>123</v>
      </c>
      <c r="F71" s="43" t="s">
        <v>124</v>
      </c>
      <c r="G71" s="43" t="s">
        <v>125</v>
      </c>
      <c r="H71" s="44" t="s">
        <v>381</v>
      </c>
    </row>
    <row r="72" spans="1:8" s="24" customFormat="1" ht="11.25" x14ac:dyDescent="0.2">
      <c r="A72" s="16"/>
      <c r="B72" s="16"/>
      <c r="C72" s="16"/>
      <c r="D72" s="45"/>
      <c r="E72" s="45"/>
      <c r="F72" s="45"/>
      <c r="G72" s="45"/>
      <c r="H72" s="45"/>
    </row>
    <row r="73" spans="1:8" s="24" customFormat="1" ht="11.25" x14ac:dyDescent="0.2">
      <c r="A73" s="18"/>
      <c r="B73" s="18"/>
      <c r="C73" s="18"/>
      <c r="D73" s="45"/>
      <c r="E73" s="45"/>
      <c r="F73" s="45"/>
      <c r="G73" s="45"/>
      <c r="H73" s="45"/>
    </row>
    <row r="74" spans="1:8" s="24" customFormat="1" ht="12" thickBot="1" x14ac:dyDescent="0.25">
      <c r="A74" s="25"/>
      <c r="B74" s="25"/>
      <c r="C74" s="25"/>
      <c r="D74" s="45"/>
      <c r="E74" s="45"/>
      <c r="F74" s="45"/>
      <c r="G74" s="45"/>
      <c r="H74" s="45"/>
    </row>
    <row r="75" spans="1:8" s="24" customFormat="1" thickBot="1" x14ac:dyDescent="0.25">
      <c r="A75" s="26" t="s">
        <v>126</v>
      </c>
      <c r="B75" s="27">
        <f>SUM(B73:B74)</f>
        <v>0</v>
      </c>
      <c r="C75" s="55">
        <f>SUM(D75:H75)</f>
        <v>0</v>
      </c>
      <c r="D75" s="46"/>
      <c r="E75" s="46"/>
      <c r="F75" s="46"/>
      <c r="G75" s="46"/>
      <c r="H75" s="47"/>
    </row>
    <row r="76" spans="1:8" s="24" customFormat="1" ht="11.25" x14ac:dyDescent="0.2">
      <c r="A76" s="23"/>
      <c r="C76" s="23"/>
      <c r="D76" s="48"/>
      <c r="E76" s="48"/>
      <c r="F76" s="48"/>
      <c r="G76" s="48"/>
      <c r="H76" s="48"/>
    </row>
    <row r="77" spans="1:8" x14ac:dyDescent="0.2">
      <c r="A77" s="1202"/>
      <c r="B77" s="1202"/>
      <c r="C77" s="22"/>
      <c r="D77" s="1204"/>
      <c r="E77" s="1204"/>
      <c r="F77" s="49"/>
      <c r="G77" s="50"/>
      <c r="H77" s="50"/>
    </row>
    <row r="78" spans="1:8" ht="31.5" customHeight="1" thickBot="1" x14ac:dyDescent="0.25">
      <c r="A78" s="1229" t="s">
        <v>95</v>
      </c>
      <c r="B78" s="1229"/>
      <c r="C78" s="1229"/>
      <c r="D78" s="51"/>
      <c r="E78" s="52" t="s">
        <v>516</v>
      </c>
      <c r="F78" s="6">
        <f>+COUNT(B80:B82)</f>
        <v>0</v>
      </c>
      <c r="G78" s="53"/>
      <c r="H78" s="50"/>
    </row>
    <row r="79" spans="1:8" s="23" customFormat="1" ht="23.25" thickBot="1" x14ac:dyDescent="0.25">
      <c r="A79" s="3" t="s">
        <v>517</v>
      </c>
      <c r="B79" s="15" t="s">
        <v>121</v>
      </c>
      <c r="C79" s="15" t="s">
        <v>105</v>
      </c>
      <c r="D79" s="42" t="s">
        <v>122</v>
      </c>
      <c r="E79" s="43" t="s">
        <v>123</v>
      </c>
      <c r="F79" s="43" t="s">
        <v>124</v>
      </c>
      <c r="G79" s="43" t="s">
        <v>125</v>
      </c>
      <c r="H79" s="44" t="s">
        <v>381</v>
      </c>
    </row>
    <row r="80" spans="1:8" s="24" customFormat="1" ht="11.25" x14ac:dyDescent="0.2">
      <c r="A80" s="16"/>
      <c r="B80" s="16"/>
      <c r="C80" s="16"/>
      <c r="D80" s="45"/>
      <c r="E80" s="45"/>
      <c r="F80" s="45"/>
      <c r="G80" s="45"/>
      <c r="H80" s="45"/>
    </row>
    <row r="81" spans="1:8" s="24" customFormat="1" ht="11.25" x14ac:dyDescent="0.2">
      <c r="A81" s="18"/>
      <c r="B81" s="18"/>
      <c r="C81" s="18"/>
      <c r="D81" s="45"/>
      <c r="E81" s="45"/>
      <c r="F81" s="45"/>
      <c r="G81" s="45"/>
      <c r="H81" s="45"/>
    </row>
    <row r="82" spans="1:8" s="24" customFormat="1" ht="12" thickBot="1" x14ac:dyDescent="0.25">
      <c r="A82" s="25"/>
      <c r="B82" s="25"/>
      <c r="C82" s="25"/>
      <c r="D82" s="45"/>
      <c r="E82" s="45"/>
      <c r="F82" s="45"/>
      <c r="G82" s="45"/>
      <c r="H82" s="45"/>
    </row>
    <row r="83" spans="1:8" s="24" customFormat="1" thickBot="1" x14ac:dyDescent="0.25">
      <c r="A83" s="26" t="s">
        <v>126</v>
      </c>
      <c r="B83" s="27">
        <f>SUM(B80:B82)</f>
        <v>0</v>
      </c>
      <c r="C83" s="55">
        <f>SUM(D83:H83)</f>
        <v>0</v>
      </c>
      <c r="D83" s="46"/>
      <c r="E83" s="46"/>
      <c r="F83" s="46"/>
      <c r="G83" s="46"/>
      <c r="H83" s="47"/>
    </row>
    <row r="84" spans="1:8" s="24" customFormat="1" ht="11.25" x14ac:dyDescent="0.2">
      <c r="A84" s="23"/>
      <c r="C84" s="23"/>
      <c r="D84" s="48"/>
      <c r="E84" s="48"/>
      <c r="F84" s="48"/>
      <c r="G84" s="48"/>
      <c r="H84" s="48"/>
    </row>
    <row r="85" spans="1:8" x14ac:dyDescent="0.2">
      <c r="A85" s="1202"/>
      <c r="B85" s="1202"/>
      <c r="C85" s="22"/>
      <c r="D85" s="1204"/>
      <c r="E85" s="1204"/>
      <c r="F85" s="49"/>
      <c r="G85" s="50"/>
      <c r="H85" s="50"/>
    </row>
    <row r="86" spans="1:8" ht="31.5" customHeight="1" thickBot="1" x14ac:dyDescent="0.25">
      <c r="A86" s="1199" t="s">
        <v>305</v>
      </c>
      <c r="B86" s="1199"/>
      <c r="C86" s="1199"/>
      <c r="D86" s="54"/>
      <c r="E86" s="52" t="s">
        <v>516</v>
      </c>
      <c r="F86" s="6">
        <f>+COUNT(B88:B90)</f>
        <v>0</v>
      </c>
      <c r="G86" s="1198"/>
      <c r="H86" s="1198"/>
    </row>
    <row r="87" spans="1:8" s="23" customFormat="1" ht="23.25" thickBot="1" x14ac:dyDescent="0.25">
      <c r="A87" s="3" t="s">
        <v>517</v>
      </c>
      <c r="B87" s="15" t="s">
        <v>121</v>
      </c>
      <c r="C87" s="15" t="s">
        <v>105</v>
      </c>
      <c r="D87" s="42" t="s">
        <v>122</v>
      </c>
      <c r="E87" s="43" t="s">
        <v>123</v>
      </c>
      <c r="F87" s="43" t="s">
        <v>124</v>
      </c>
      <c r="G87" s="43" t="s">
        <v>125</v>
      </c>
      <c r="H87" s="44" t="s">
        <v>381</v>
      </c>
    </row>
    <row r="88" spans="1:8" s="24" customFormat="1" ht="11.25" x14ac:dyDescent="0.2">
      <c r="A88" s="16"/>
      <c r="B88" s="16"/>
      <c r="C88" s="16"/>
      <c r="D88" s="45"/>
      <c r="E88" s="45"/>
      <c r="F88" s="45"/>
      <c r="G88" s="45"/>
      <c r="H88" s="45"/>
    </row>
    <row r="89" spans="1:8" s="24" customFormat="1" ht="11.25" x14ac:dyDescent="0.2">
      <c r="A89" s="18"/>
      <c r="B89" s="18"/>
      <c r="C89" s="18"/>
      <c r="D89" s="45"/>
      <c r="E89" s="45"/>
      <c r="F89" s="45"/>
      <c r="G89" s="45"/>
      <c r="H89" s="45"/>
    </row>
    <row r="90" spans="1:8" s="24" customFormat="1" ht="12" thickBot="1" x14ac:dyDescent="0.25">
      <c r="A90" s="25"/>
      <c r="B90" s="25"/>
      <c r="C90" s="25"/>
      <c r="D90" s="45"/>
      <c r="E90" s="45"/>
      <c r="F90" s="45"/>
      <c r="G90" s="45"/>
      <c r="H90" s="45"/>
    </row>
    <row r="91" spans="1:8" s="24" customFormat="1" thickBot="1" x14ac:dyDescent="0.25">
      <c r="A91" s="26" t="s">
        <v>126</v>
      </c>
      <c r="B91" s="27">
        <f>SUM(B88:B90)</f>
        <v>0</v>
      </c>
      <c r="C91" s="55">
        <f>SUM(D91:H91)</f>
        <v>0</v>
      </c>
      <c r="D91" s="46"/>
      <c r="E91" s="46"/>
      <c r="F91" s="46"/>
      <c r="G91" s="46"/>
      <c r="H91" s="47"/>
    </row>
    <row r="92" spans="1:8" x14ac:dyDescent="0.2">
      <c r="A92" s="1202"/>
      <c r="B92" s="1202"/>
      <c r="C92" s="20"/>
      <c r="D92" s="1203"/>
      <c r="E92" s="1203"/>
      <c r="F92" s="1203"/>
      <c r="G92" s="50"/>
      <c r="H92" s="50"/>
    </row>
    <row r="93" spans="1:8" x14ac:dyDescent="0.2">
      <c r="A93" s="21"/>
      <c r="B93" s="21"/>
      <c r="C93" s="22"/>
      <c r="D93" s="49"/>
      <c r="E93" s="49"/>
      <c r="F93" s="49"/>
      <c r="G93" s="50"/>
      <c r="H93" s="50"/>
    </row>
    <row r="94" spans="1:8" ht="31.5" customHeight="1" thickBot="1" x14ac:dyDescent="0.25">
      <c r="A94" s="1199" t="s">
        <v>306</v>
      </c>
      <c r="B94" s="1199"/>
      <c r="C94" s="1199"/>
      <c r="D94" s="49"/>
      <c r="E94" s="52" t="s">
        <v>516</v>
      </c>
      <c r="F94" s="6">
        <f>+COUNT(B96:B100)</f>
        <v>5</v>
      </c>
      <c r="G94" s="1198"/>
      <c r="H94" s="1198"/>
    </row>
    <row r="95" spans="1:8" s="24" customFormat="1" ht="23.25" thickBot="1" x14ac:dyDescent="0.25">
      <c r="A95" s="3" t="s">
        <v>517</v>
      </c>
      <c r="B95" s="28" t="s">
        <v>121</v>
      </c>
      <c r="C95" s="15" t="s">
        <v>307</v>
      </c>
      <c r="D95" s="42" t="s">
        <v>122</v>
      </c>
      <c r="E95" s="43" t="s">
        <v>123</v>
      </c>
      <c r="F95" s="43" t="s">
        <v>124</v>
      </c>
      <c r="G95" s="43" t="s">
        <v>125</v>
      </c>
      <c r="H95" s="44" t="s">
        <v>381</v>
      </c>
    </row>
    <row r="96" spans="1:8" s="24" customFormat="1" ht="21" x14ac:dyDescent="0.2">
      <c r="A96" s="672" t="s">
        <v>1195</v>
      </c>
      <c r="B96" s="672">
        <v>57</v>
      </c>
      <c r="C96" s="672" t="s">
        <v>1196</v>
      </c>
      <c r="D96" s="45"/>
      <c r="E96" s="45"/>
      <c r="F96" s="45"/>
      <c r="G96" s="45"/>
      <c r="H96" s="45"/>
    </row>
    <row r="97" spans="1:8" s="24" customFormat="1" ht="21" x14ac:dyDescent="0.2">
      <c r="A97" s="697" t="s">
        <v>1197</v>
      </c>
      <c r="B97" s="697">
        <v>177</v>
      </c>
      <c r="C97" s="697" t="s">
        <v>1198</v>
      </c>
      <c r="D97" s="45"/>
      <c r="E97" s="45"/>
      <c r="F97" s="45"/>
      <c r="G97" s="45"/>
      <c r="H97" s="45"/>
    </row>
    <row r="98" spans="1:8" s="24" customFormat="1" ht="31.5" x14ac:dyDescent="0.2">
      <c r="A98" s="697" t="s">
        <v>1199</v>
      </c>
      <c r="B98" s="697">
        <v>12</v>
      </c>
      <c r="C98" s="697" t="s">
        <v>1200</v>
      </c>
      <c r="D98" s="45"/>
      <c r="E98" s="45"/>
      <c r="F98" s="45"/>
      <c r="G98" s="45"/>
      <c r="H98" s="45"/>
    </row>
    <row r="99" spans="1:8" s="24" customFormat="1" ht="31.5" x14ac:dyDescent="0.2">
      <c r="A99" s="935" t="s">
        <v>2198</v>
      </c>
      <c r="B99" s="935">
        <v>11</v>
      </c>
      <c r="C99" s="935" t="s">
        <v>2199</v>
      </c>
      <c r="D99" s="936"/>
      <c r="E99" s="936"/>
      <c r="F99" s="936"/>
      <c r="G99" s="936"/>
      <c r="H99" s="936"/>
    </row>
    <row r="100" spans="1:8" s="24" customFormat="1" ht="32.25" thickBot="1" x14ac:dyDescent="0.25">
      <c r="A100" s="672" t="s">
        <v>1201</v>
      </c>
      <c r="B100" s="672">
        <v>43</v>
      </c>
      <c r="C100" s="672" t="s">
        <v>1202</v>
      </c>
      <c r="D100" s="45"/>
      <c r="E100" s="45"/>
      <c r="F100" s="45"/>
      <c r="G100" s="45"/>
      <c r="H100" s="45"/>
    </row>
    <row r="101" spans="1:8" s="24" customFormat="1" thickBot="1" x14ac:dyDescent="0.25">
      <c r="A101" s="26" t="s">
        <v>126</v>
      </c>
      <c r="B101" s="27">
        <f>SUM(B96:B100)</f>
        <v>300</v>
      </c>
      <c r="C101" s="55">
        <f>SUM(D101:H101)</f>
        <v>0</v>
      </c>
      <c r="D101" s="46"/>
      <c r="E101" s="46"/>
      <c r="F101" s="46"/>
      <c r="G101" s="46"/>
      <c r="H101" s="47"/>
    </row>
    <row r="102" spans="1:8" x14ac:dyDescent="0.2">
      <c r="A102" s="21"/>
      <c r="B102" s="21"/>
      <c r="C102" s="22"/>
      <c r="D102" s="11"/>
      <c r="E102" s="11"/>
      <c r="F102" s="11"/>
    </row>
    <row r="103" spans="1:8" x14ac:dyDescent="0.2">
      <c r="A103" s="1202"/>
      <c r="B103" s="1202"/>
      <c r="C103" s="22"/>
      <c r="D103" s="1207"/>
      <c r="E103" s="1207"/>
      <c r="F103" s="11"/>
    </row>
    <row r="104" spans="1:8" s="12" customFormat="1" ht="18" customHeight="1" x14ac:dyDescent="0.2">
      <c r="A104" s="1219" t="s">
        <v>395</v>
      </c>
      <c r="B104" s="1219"/>
      <c r="C104" s="1219"/>
      <c r="D104" s="1219"/>
      <c r="E104" s="1219"/>
      <c r="F104" s="1219"/>
    </row>
    <row r="105" spans="1:8" ht="25.5" customHeight="1" thickBot="1" x14ac:dyDescent="0.25">
      <c r="A105" s="1207" t="s">
        <v>396</v>
      </c>
      <c r="B105" s="1207"/>
      <c r="C105" s="1207"/>
      <c r="D105" s="1207"/>
      <c r="E105" s="1207"/>
      <c r="F105" s="1207"/>
      <c r="G105" s="14"/>
    </row>
    <row r="106" spans="1:8" s="33" customFormat="1" ht="12" thickBot="1" x14ac:dyDescent="0.25">
      <c r="A106" s="1220" t="s">
        <v>397</v>
      </c>
      <c r="B106" s="1221"/>
      <c r="C106" s="31" t="s">
        <v>106</v>
      </c>
      <c r="D106" s="1221" t="s">
        <v>398</v>
      </c>
      <c r="E106" s="1221"/>
      <c r="F106" s="32" t="s">
        <v>399</v>
      </c>
    </row>
    <row r="107" spans="1:8" s="33" customFormat="1" ht="21" customHeight="1" x14ac:dyDescent="0.2">
      <c r="A107" s="773" t="s">
        <v>430</v>
      </c>
      <c r="B107" s="774"/>
      <c r="C107" s="698" t="s">
        <v>1502</v>
      </c>
      <c r="D107" s="699" t="s">
        <v>1006</v>
      </c>
      <c r="E107" s="700"/>
      <c r="F107" s="111"/>
    </row>
    <row r="108" spans="1:8" s="33" customFormat="1" ht="12" customHeight="1" x14ac:dyDescent="0.2">
      <c r="A108" s="773" t="s">
        <v>481</v>
      </c>
      <c r="B108" s="774"/>
      <c r="C108" s="698" t="s">
        <v>1290</v>
      </c>
      <c r="D108" s="701" t="s">
        <v>1291</v>
      </c>
      <c r="E108" s="702"/>
      <c r="F108" s="111"/>
    </row>
    <row r="109" spans="1:8" s="33" customFormat="1" ht="12" customHeight="1" x14ac:dyDescent="0.2">
      <c r="A109" s="773" t="s">
        <v>481</v>
      </c>
      <c r="B109" s="774"/>
      <c r="C109" s="698" t="s">
        <v>1290</v>
      </c>
      <c r="D109" s="703" t="s">
        <v>1292</v>
      </c>
      <c r="E109" s="704"/>
      <c r="F109" s="771"/>
    </row>
    <row r="110" spans="1:8" s="33" customFormat="1" ht="11.25" customHeight="1" x14ac:dyDescent="0.2">
      <c r="A110" s="773" t="s">
        <v>481</v>
      </c>
      <c r="B110" s="774"/>
      <c r="C110" s="698" t="s">
        <v>1293</v>
      </c>
      <c r="D110" s="703" t="s">
        <v>1294</v>
      </c>
      <c r="E110" s="704"/>
      <c r="F110" s="771"/>
    </row>
    <row r="111" spans="1:8" s="33" customFormat="1" ht="11.25" x14ac:dyDescent="0.2">
      <c r="A111" s="773" t="s">
        <v>481</v>
      </c>
      <c r="B111" s="774"/>
      <c r="C111" s="698" t="s">
        <v>1295</v>
      </c>
      <c r="D111" s="705" t="s">
        <v>1296</v>
      </c>
      <c r="E111" s="706"/>
      <c r="F111" s="111"/>
    </row>
    <row r="112" spans="1:8" s="33" customFormat="1" ht="11.25" x14ac:dyDescent="0.2">
      <c r="A112" s="773" t="s">
        <v>481</v>
      </c>
      <c r="B112" s="774"/>
      <c r="C112" s="112" t="s">
        <v>2197</v>
      </c>
      <c r="D112" s="703" t="s">
        <v>1297</v>
      </c>
      <c r="E112" s="704"/>
      <c r="F112" s="111"/>
    </row>
    <row r="113" spans="1:7" s="33" customFormat="1" ht="11.25" x14ac:dyDescent="0.2">
      <c r="A113" s="38"/>
      <c r="B113" s="38"/>
      <c r="C113" s="39"/>
      <c r="D113" s="40"/>
      <c r="E113" s="40"/>
      <c r="F113" s="40"/>
    </row>
    <row r="114" spans="1:7" x14ac:dyDescent="0.2">
      <c r="A114" s="1202"/>
      <c r="B114" s="1202"/>
      <c r="C114" s="22"/>
      <c r="D114" s="1207"/>
      <c r="E114" s="1207"/>
      <c r="F114" s="11"/>
    </row>
    <row r="115" spans="1:7" s="12" customFormat="1" ht="18" customHeight="1" x14ac:dyDescent="0.2">
      <c r="A115" s="1219" t="s">
        <v>312</v>
      </c>
      <c r="B115" s="1219"/>
      <c r="C115" s="1219"/>
      <c r="D115" s="1219"/>
      <c r="E115" s="1219"/>
      <c r="F115" s="1219"/>
    </row>
    <row r="116" spans="1:7" ht="27" customHeight="1" thickBot="1" x14ac:dyDescent="0.25">
      <c r="A116" s="1218" t="s">
        <v>313</v>
      </c>
      <c r="B116" s="1218"/>
      <c r="C116" s="1218"/>
      <c r="D116" s="1218"/>
      <c r="E116" s="1218"/>
      <c r="F116" s="1218"/>
      <c r="G116" s="14"/>
    </row>
    <row r="117" spans="1:7" s="33" customFormat="1" ht="12" thickBot="1" x14ac:dyDescent="0.25">
      <c r="A117" s="1220" t="s">
        <v>397</v>
      </c>
      <c r="B117" s="1221"/>
      <c r="C117" s="31" t="s">
        <v>106</v>
      </c>
      <c r="D117" s="1221" t="s">
        <v>398</v>
      </c>
      <c r="E117" s="1221"/>
      <c r="F117" s="32" t="s">
        <v>399</v>
      </c>
    </row>
    <row r="118" spans="1:7" s="33" customFormat="1" ht="11.25" x14ac:dyDescent="0.2">
      <c r="A118" s="1223"/>
      <c r="B118" s="1223"/>
      <c r="C118" s="34"/>
      <c r="D118" s="1224"/>
      <c r="E118" s="1224"/>
      <c r="F118" s="35"/>
    </row>
    <row r="119" spans="1:7" s="33" customFormat="1" ht="11.25" x14ac:dyDescent="0.2">
      <c r="A119" s="1225"/>
      <c r="B119" s="1225"/>
      <c r="C119" s="36"/>
      <c r="D119" s="1222"/>
      <c r="E119" s="1222"/>
      <c r="F119" s="37"/>
    </row>
    <row r="120" spans="1:7" x14ac:dyDescent="0.2">
      <c r="A120" s="1202"/>
      <c r="B120" s="1202"/>
      <c r="C120" s="22"/>
      <c r="D120" s="1207"/>
      <c r="E120" s="1207"/>
      <c r="F120" s="11"/>
    </row>
  </sheetData>
  <customSheetViews>
    <customSheetView guid="{BF975151-0CB7-467A-A5F2-74C18B2B8DD8}" showGridLines="0">
      <pane ySplit="1" topLeftCell="A26" activePane="bottomLeft" state="frozenSplit"/>
      <selection pane="bottomLeft" activeCell="D14" sqref="D14:E14"/>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C4" sqref="C4:F4"/>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C4" sqref="C4:F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H103" sqref="H10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C4" sqref="C4:F4"/>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0" activePane="bottomLeft" state="frozenSplit"/>
      <selection pane="bottomLeft" activeCell="G58" sqref="G5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39" sqref="A39:IV39"/>
      <pageMargins left="0.75" right="0.75" top="1" bottom="1" header="0.5" footer="0.5"/>
      <pageSetup paperSize="9" orientation="portrait" r:id="rId7"/>
      <headerFooter alignWithMargins="0"/>
    </customSheetView>
    <customSheetView guid="{C8DEC792-F14C-4168-A9C5-6B1372CDC0FC}" showPageBreaks="1" showGridLines="0" showRuler="0">
      <pane ySplit="1" topLeftCell="A89" activePane="bottomLeft" state="frozenSplit"/>
      <selection pane="bottomLeft" activeCell="C12" sqref="C12:C19"/>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35" sqref="A35:IV37"/>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20" sqref="A20:IV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20" sqref="A20:IV2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C4" sqref="C4:F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C4" sqref="C4:F4"/>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C4" sqref="C4:F4"/>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95" activePane="bottomLeft" state="frozenSplit"/>
      <selection pane="bottomLeft" activeCell="C107" sqref="C10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D14" sqref="D14:E1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2" sqref="A22:F22"/>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6" activePane="bottomLeft" state="frozenSplit"/>
      <selection pane="bottomLeft" activeCell="D14" sqref="D14:E1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 activePane="bottomLeft" state="frozenSplit"/>
      <selection pane="bottomLeft" activeCell="A22" sqref="A22:F22"/>
      <pageMargins left="0.25" right="0.25" top="0.25" bottom="0.25" header="0.5" footer="0.5"/>
      <pageSetup paperSize="9" orientation="portrait" r:id="rId20"/>
      <headerFooter alignWithMargins="0">
        <oddFooter>&amp;L&amp;C&amp;R</oddFooter>
      </headerFooter>
    </customSheetView>
  </customSheetViews>
  <mergeCells count="55">
    <mergeCell ref="A120:B120"/>
    <mergeCell ref="D120:E120"/>
    <mergeCell ref="A116:F116"/>
    <mergeCell ref="A115:F115"/>
    <mergeCell ref="A117:B117"/>
    <mergeCell ref="D119:E119"/>
    <mergeCell ref="A119:B119"/>
    <mergeCell ref="A118:B118"/>
    <mergeCell ref="D118:E118"/>
    <mergeCell ref="D117:E117"/>
    <mergeCell ref="C1:F1"/>
    <mergeCell ref="C9:F9"/>
    <mergeCell ref="A7:B7"/>
    <mergeCell ref="D7:E7"/>
    <mergeCell ref="C5:F5"/>
    <mergeCell ref="C3:F3"/>
    <mergeCell ref="A4:B4"/>
    <mergeCell ref="C4:F4"/>
    <mergeCell ref="A6:B6"/>
    <mergeCell ref="A3:B3"/>
    <mergeCell ref="A5:B5"/>
    <mergeCell ref="D6:E6"/>
    <mergeCell ref="A8:F8"/>
    <mergeCell ref="A114:B114"/>
    <mergeCell ref="D114:E114"/>
    <mergeCell ref="A78:C78"/>
    <mergeCell ref="A68:B68"/>
    <mergeCell ref="D68:F68"/>
    <mergeCell ref="A103:B103"/>
    <mergeCell ref="A70:C70"/>
    <mergeCell ref="A85:B85"/>
    <mergeCell ref="D85:E85"/>
    <mergeCell ref="A77:B77"/>
    <mergeCell ref="D77:E77"/>
    <mergeCell ref="A105:F105"/>
    <mergeCell ref="A106:B106"/>
    <mergeCell ref="A86:C86"/>
    <mergeCell ref="A92:B92"/>
    <mergeCell ref="D92:F92"/>
    <mergeCell ref="G10:H10"/>
    <mergeCell ref="A10:F10"/>
    <mergeCell ref="D106:E106"/>
    <mergeCell ref="D103:E103"/>
    <mergeCell ref="G94:H94"/>
    <mergeCell ref="A104:F104"/>
    <mergeCell ref="A94:C94"/>
    <mergeCell ref="A24:C24"/>
    <mergeCell ref="G16:H16"/>
    <mergeCell ref="G21:H21"/>
    <mergeCell ref="G24:H24"/>
    <mergeCell ref="D69:E69"/>
    <mergeCell ref="A21:F21"/>
    <mergeCell ref="A23:F23"/>
    <mergeCell ref="A16:F16"/>
    <mergeCell ref="G86:H86"/>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147"/>
  <sheetViews>
    <sheetView showGridLines="0" workbookViewId="0">
      <pane ySplit="1" topLeftCell="A29" activePane="bottomLeft" state="frozenSplit"/>
      <selection pane="bottomLeft" activeCell="A40" sqref="A40"/>
    </sheetView>
  </sheetViews>
  <sheetFormatPr defaultColWidth="9.140625" defaultRowHeight="12.75" x14ac:dyDescent="0.2"/>
  <cols>
    <col min="1" max="1" width="15.5703125" style="2" customWidth="1"/>
    <col min="2" max="2" width="11.5703125" style="2" customWidth="1"/>
    <col min="3" max="3" width="39.140625" style="128" customWidth="1"/>
    <col min="4" max="4" width="11.5703125" style="323" customWidth="1"/>
    <col min="5" max="5" width="11.5703125" style="453" customWidth="1"/>
    <col min="6" max="8" width="11.5703125" style="2" customWidth="1"/>
    <col min="9" max="9" width="17.42578125" style="2" customWidth="1"/>
    <col min="10" max="16384" width="9.140625" style="2"/>
  </cols>
  <sheetData>
    <row r="1" spans="1:8" ht="27" customHeight="1" x14ac:dyDescent="0.2">
      <c r="A1" s="94" t="s">
        <v>518</v>
      </c>
      <c r="B1" s="41"/>
      <c r="C1" s="1205" t="s">
        <v>763</v>
      </c>
      <c r="D1" s="1205"/>
      <c r="E1" s="1205"/>
      <c r="F1" s="1205"/>
      <c r="G1" s="94"/>
      <c r="H1" s="94"/>
    </row>
    <row r="2" spans="1:8" ht="0.95" customHeight="1" thickBot="1" x14ac:dyDescent="0.25">
      <c r="A2" s="94"/>
      <c r="B2" s="94"/>
      <c r="C2" s="332"/>
      <c r="D2" s="317"/>
      <c r="E2" s="439"/>
      <c r="F2" s="94"/>
      <c r="G2" s="94"/>
      <c r="H2" s="94"/>
    </row>
    <row r="3" spans="1:8" ht="30" customHeight="1" thickBot="1" x14ac:dyDescent="0.25">
      <c r="A3" s="1202" t="s">
        <v>100</v>
      </c>
      <c r="B3" s="1317"/>
      <c r="C3" s="1210" t="s">
        <v>163</v>
      </c>
      <c r="D3" s="1211"/>
      <c r="E3" s="1211"/>
      <c r="F3" s="1212"/>
      <c r="G3" s="94"/>
      <c r="H3" s="94"/>
    </row>
    <row r="4" spans="1:8" ht="16.350000000000001" customHeight="1" x14ac:dyDescent="0.2">
      <c r="A4" s="1202" t="s">
        <v>101</v>
      </c>
      <c r="B4" s="1202"/>
      <c r="C4" s="1318" t="s">
        <v>1175</v>
      </c>
      <c r="D4" s="1318"/>
      <c r="E4" s="1318"/>
      <c r="F4" s="1318"/>
      <c r="G4" s="94"/>
      <c r="H4" s="94"/>
    </row>
    <row r="5" spans="1:8" ht="16.350000000000001" customHeight="1" x14ac:dyDescent="0.2">
      <c r="A5" s="1202" t="s">
        <v>102</v>
      </c>
      <c r="B5" s="1202"/>
      <c r="C5" s="1207" t="s">
        <v>4453</v>
      </c>
      <c r="D5" s="1207"/>
      <c r="E5" s="1207"/>
      <c r="F5" s="1207"/>
      <c r="G5" s="94"/>
      <c r="H5" s="94"/>
    </row>
    <row r="6" spans="1:8" x14ac:dyDescent="0.2">
      <c r="A6" s="1202" t="s">
        <v>103</v>
      </c>
      <c r="B6" s="1202"/>
      <c r="C6" s="89" t="s">
        <v>1298</v>
      </c>
      <c r="D6" s="1207"/>
      <c r="E6" s="1207"/>
      <c r="F6" s="11"/>
      <c r="G6" s="94"/>
      <c r="H6" s="94"/>
    </row>
    <row r="7" spans="1:8" x14ac:dyDescent="0.2">
      <c r="A7" s="1202"/>
      <c r="B7" s="1202"/>
      <c r="C7" s="22"/>
      <c r="D7" s="1207"/>
      <c r="E7" s="1207"/>
      <c r="F7" s="11"/>
      <c r="G7" s="94"/>
      <c r="H7" s="94"/>
    </row>
    <row r="8" spans="1:8" ht="18" customHeight="1" x14ac:dyDescent="0.2">
      <c r="A8" s="1202" t="s">
        <v>104</v>
      </c>
      <c r="B8" s="1202"/>
      <c r="C8" s="1202"/>
      <c r="D8" s="1202"/>
      <c r="E8" s="1202"/>
      <c r="F8" s="1202"/>
      <c r="G8" s="94"/>
      <c r="H8" s="94"/>
    </row>
    <row r="9" spans="1:8" s="6" customFormat="1" ht="73.5" customHeight="1" x14ac:dyDescent="0.2">
      <c r="A9" s="1" t="s">
        <v>378</v>
      </c>
      <c r="B9" s="1"/>
      <c r="C9" s="1294" t="s">
        <v>144</v>
      </c>
      <c r="D9" s="1294"/>
      <c r="E9" s="1294"/>
      <c r="F9" s="1294"/>
      <c r="G9" s="95"/>
      <c r="H9" s="95"/>
    </row>
    <row r="10" spans="1:8" s="6" customFormat="1" ht="39" customHeight="1" x14ac:dyDescent="0.2">
      <c r="A10" s="64" t="s">
        <v>197</v>
      </c>
      <c r="B10" s="9" t="s">
        <v>651</v>
      </c>
      <c r="C10" s="735" t="s">
        <v>650</v>
      </c>
      <c r="D10" s="13"/>
      <c r="E10" s="440"/>
      <c r="F10" s="64"/>
      <c r="G10" s="95"/>
      <c r="H10" s="95"/>
    </row>
    <row r="11" spans="1:8" s="6" customFormat="1" ht="39" customHeight="1" x14ac:dyDescent="0.2">
      <c r="A11" s="64"/>
      <c r="B11" s="9" t="s">
        <v>652</v>
      </c>
      <c r="C11" s="735" t="s">
        <v>657</v>
      </c>
      <c r="D11" s="13"/>
      <c r="E11" s="440"/>
      <c r="F11" s="64"/>
      <c r="G11" s="95"/>
      <c r="H11" s="95"/>
    </row>
    <row r="12" spans="1:8" s="6" customFormat="1" ht="48" customHeight="1" x14ac:dyDescent="0.2">
      <c r="A12" s="64"/>
      <c r="B12" s="9" t="s">
        <v>52</v>
      </c>
      <c r="C12" s="735" t="s">
        <v>53</v>
      </c>
      <c r="D12" s="13"/>
      <c r="E12" s="440"/>
      <c r="F12" s="64"/>
      <c r="G12" s="95"/>
      <c r="H12" s="95"/>
    </row>
    <row r="13" spans="1:8" s="6" customFormat="1" ht="15" customHeight="1" x14ac:dyDescent="0.2">
      <c r="A13" s="64"/>
      <c r="B13" s="9"/>
      <c r="C13" s="735"/>
      <c r="D13" s="13"/>
      <c r="E13" s="440"/>
      <c r="F13" s="64"/>
      <c r="G13" s="95"/>
      <c r="H13" s="95"/>
    </row>
    <row r="14" spans="1:8" ht="26.25" customHeight="1" thickBot="1" x14ac:dyDescent="0.25">
      <c r="A14" s="1213" t="s">
        <v>379</v>
      </c>
      <c r="B14" s="1213"/>
      <c r="C14" s="1213"/>
      <c r="D14" s="1213"/>
      <c r="E14" s="1213"/>
      <c r="F14" s="1213"/>
      <c r="G14" s="1200"/>
      <c r="H14" s="1200"/>
    </row>
    <row r="15" spans="1:8" s="6" customFormat="1" ht="22.5" x14ac:dyDescent="0.2">
      <c r="A15" s="66" t="s">
        <v>380</v>
      </c>
      <c r="B15" s="67" t="s">
        <v>381</v>
      </c>
      <c r="C15" s="67" t="s">
        <v>319</v>
      </c>
      <c r="D15" s="318" t="s">
        <v>382</v>
      </c>
      <c r="E15" s="441" t="s">
        <v>320</v>
      </c>
      <c r="F15" s="56"/>
    </row>
    <row r="16" spans="1:8" s="8" customFormat="1" x14ac:dyDescent="0.2">
      <c r="A16" s="517" t="s">
        <v>391</v>
      </c>
      <c r="B16" s="517" t="s">
        <v>58</v>
      </c>
      <c r="C16" s="533" t="s">
        <v>2218</v>
      </c>
      <c r="D16" s="670" t="s">
        <v>416</v>
      </c>
      <c r="E16" s="534">
        <v>35237</v>
      </c>
      <c r="F16" s="63"/>
    </row>
    <row r="17" spans="1:9" s="8" customFormat="1" x14ac:dyDescent="0.2">
      <c r="A17" s="517" t="s">
        <v>1183</v>
      </c>
      <c r="B17" s="517" t="s">
        <v>58</v>
      </c>
      <c r="C17" s="533" t="s">
        <v>1184</v>
      </c>
      <c r="D17" s="670" t="s">
        <v>416</v>
      </c>
      <c r="E17" s="534">
        <v>35237</v>
      </c>
      <c r="F17" s="63"/>
    </row>
    <row r="18" spans="1:9" s="8" customFormat="1" x14ac:dyDescent="0.2">
      <c r="A18" s="517" t="s">
        <v>1185</v>
      </c>
      <c r="B18" s="517" t="s">
        <v>58</v>
      </c>
      <c r="C18" s="533" t="s">
        <v>1186</v>
      </c>
      <c r="D18" s="670" t="s">
        <v>416</v>
      </c>
      <c r="E18" s="534">
        <v>35907</v>
      </c>
      <c r="F18" s="63"/>
    </row>
    <row r="19" spans="1:9" s="8" customFormat="1" x14ac:dyDescent="0.2">
      <c r="A19" s="517" t="s">
        <v>1187</v>
      </c>
      <c r="B19" s="517" t="s">
        <v>58</v>
      </c>
      <c r="C19" s="533" t="s">
        <v>1188</v>
      </c>
      <c r="D19" s="670" t="s">
        <v>416</v>
      </c>
      <c r="E19" s="534">
        <v>35279</v>
      </c>
      <c r="F19" s="63"/>
    </row>
    <row r="20" spans="1:9" s="8" customFormat="1" x14ac:dyDescent="0.2">
      <c r="A20" s="517" t="s">
        <v>92</v>
      </c>
      <c r="B20" s="517" t="s">
        <v>58</v>
      </c>
      <c r="C20" s="533" t="s">
        <v>669</v>
      </c>
      <c r="D20" s="670" t="s">
        <v>630</v>
      </c>
      <c r="E20" s="534">
        <v>40427</v>
      </c>
      <c r="F20" s="63"/>
    </row>
    <row r="21" spans="1:9" s="8" customFormat="1" x14ac:dyDescent="0.2">
      <c r="A21" s="517" t="s">
        <v>510</v>
      </c>
      <c r="B21" s="517" t="s">
        <v>58</v>
      </c>
      <c r="C21" s="533" t="s">
        <v>2219</v>
      </c>
      <c r="D21" s="670" t="s">
        <v>630</v>
      </c>
      <c r="E21" s="534">
        <v>44249</v>
      </c>
      <c r="F21" s="63"/>
    </row>
    <row r="22" spans="1:9" s="8" customFormat="1" x14ac:dyDescent="0.2">
      <c r="A22" s="517" t="s">
        <v>94</v>
      </c>
      <c r="B22" s="517" t="s">
        <v>58</v>
      </c>
      <c r="C22" s="533" t="s">
        <v>257</v>
      </c>
      <c r="D22" s="670" t="s">
        <v>416</v>
      </c>
      <c r="E22" s="534">
        <v>35101</v>
      </c>
      <c r="F22" s="63"/>
    </row>
    <row r="23" spans="1:9" s="8" customFormat="1" x14ac:dyDescent="0.2">
      <c r="A23" s="517" t="s">
        <v>400</v>
      </c>
      <c r="B23" s="517" t="s">
        <v>58</v>
      </c>
      <c r="C23" s="533" t="s">
        <v>371</v>
      </c>
      <c r="D23" s="670" t="s">
        <v>630</v>
      </c>
      <c r="E23" s="534">
        <v>35101</v>
      </c>
      <c r="F23" s="63"/>
    </row>
    <row r="24" spans="1:9" s="8" customFormat="1" x14ac:dyDescent="0.2">
      <c r="A24" s="517" t="s">
        <v>1002</v>
      </c>
      <c r="B24" s="517" t="s">
        <v>58</v>
      </c>
      <c r="C24" s="533" t="s">
        <v>1004</v>
      </c>
      <c r="D24" s="670" t="s">
        <v>416</v>
      </c>
      <c r="E24" s="534">
        <v>39317</v>
      </c>
      <c r="F24" s="63"/>
    </row>
    <row r="25" spans="1:9" s="8" customFormat="1" x14ac:dyDescent="0.2">
      <c r="A25" s="517" t="s">
        <v>1189</v>
      </c>
      <c r="B25" s="517" t="s">
        <v>58</v>
      </c>
      <c r="C25" s="533" t="s">
        <v>1190</v>
      </c>
      <c r="D25" s="670" t="s">
        <v>416</v>
      </c>
      <c r="E25" s="534">
        <v>39317</v>
      </c>
      <c r="F25" s="63"/>
    </row>
    <row r="26" spans="1:9" s="8" customFormat="1" ht="22.5" x14ac:dyDescent="0.2">
      <c r="A26" s="517" t="s">
        <v>2220</v>
      </c>
      <c r="B26" s="517" t="s">
        <v>58</v>
      </c>
      <c r="C26" s="939" t="s">
        <v>2221</v>
      </c>
      <c r="D26" s="670" t="s">
        <v>416</v>
      </c>
      <c r="E26" s="938">
        <v>43311</v>
      </c>
      <c r="F26" s="63"/>
    </row>
    <row r="27" spans="1:9" s="8" customFormat="1" x14ac:dyDescent="0.2">
      <c r="A27" s="517" t="s">
        <v>1191</v>
      </c>
      <c r="B27" s="517" t="s">
        <v>58</v>
      </c>
      <c r="C27" s="533" t="s">
        <v>1192</v>
      </c>
      <c r="D27" s="670" t="s">
        <v>416</v>
      </c>
      <c r="E27" s="534">
        <v>39644</v>
      </c>
      <c r="F27" s="63"/>
    </row>
    <row r="28" spans="1:9" s="8" customFormat="1" x14ac:dyDescent="0.2">
      <c r="A28" s="517" t="s">
        <v>1005</v>
      </c>
      <c r="B28" s="517" t="s">
        <v>323</v>
      </c>
      <c r="C28" s="533" t="s">
        <v>1003</v>
      </c>
      <c r="D28" s="670" t="s">
        <v>630</v>
      </c>
      <c r="E28" s="534">
        <v>39325</v>
      </c>
      <c r="F28" s="63"/>
    </row>
    <row r="29" spans="1:9" s="6" customFormat="1" ht="22.5" x14ac:dyDescent="0.2">
      <c r="A29" s="671" t="s">
        <v>401</v>
      </c>
      <c r="B29" s="671" t="s">
        <v>323</v>
      </c>
      <c r="C29" s="671" t="s">
        <v>402</v>
      </c>
      <c r="D29" s="671" t="s">
        <v>1193</v>
      </c>
      <c r="E29" s="534">
        <v>39247</v>
      </c>
      <c r="F29" s="63"/>
    </row>
    <row r="30" spans="1:9" s="8" customFormat="1" x14ac:dyDescent="0.2">
      <c r="A30" s="62"/>
      <c r="B30" s="62"/>
      <c r="C30" s="333"/>
      <c r="D30" s="319"/>
      <c r="E30" s="331"/>
      <c r="F30" s="63"/>
    </row>
    <row r="31" spans="1:9" ht="13.5" customHeight="1" thickBot="1" x14ac:dyDescent="0.25">
      <c r="A31" s="1213" t="s">
        <v>394</v>
      </c>
      <c r="B31" s="1213"/>
      <c r="C31" s="1213"/>
      <c r="D31" s="1213"/>
      <c r="E31" s="1213"/>
      <c r="F31" s="1213"/>
      <c r="G31" s="1200"/>
      <c r="H31" s="1200"/>
    </row>
    <row r="32" spans="1:9" s="6" customFormat="1" ht="13.5" thickBot="1" x14ac:dyDescent="0.25">
      <c r="A32" s="3" t="s">
        <v>380</v>
      </c>
      <c r="B32" s="4" t="s">
        <v>381</v>
      </c>
      <c r="C32" s="334" t="s">
        <v>319</v>
      </c>
      <c r="D32" s="320"/>
      <c r="E32" s="442"/>
      <c r="G32" s="102"/>
      <c r="H32" s="102"/>
      <c r="I32" s="102"/>
    </row>
    <row r="33" spans="1:9" s="8" customFormat="1" x14ac:dyDescent="0.2">
      <c r="A33" s="60"/>
      <c r="B33" s="81"/>
      <c r="C33" s="335"/>
      <c r="D33" s="319"/>
      <c r="E33" s="331"/>
      <c r="G33" s="102"/>
      <c r="H33" s="102"/>
      <c r="I33" s="102"/>
    </row>
    <row r="34" spans="1:9" s="8" customFormat="1" x14ac:dyDescent="0.2">
      <c r="A34" s="60"/>
      <c r="B34" s="81"/>
      <c r="C34" s="335"/>
      <c r="D34" s="319"/>
      <c r="E34" s="331"/>
      <c r="G34" s="102"/>
      <c r="H34" s="102"/>
      <c r="I34" s="102"/>
    </row>
    <row r="35" spans="1:9" s="8" customFormat="1" x14ac:dyDescent="0.2">
      <c r="A35" s="9"/>
      <c r="B35" s="9"/>
      <c r="C35" s="9"/>
      <c r="D35" s="321"/>
      <c r="E35" s="443"/>
      <c r="F35" s="10"/>
    </row>
    <row r="36" spans="1:9" s="6" customFormat="1" ht="12.75" customHeight="1" x14ac:dyDescent="0.2">
      <c r="A36" s="1201" t="s">
        <v>358</v>
      </c>
      <c r="B36" s="1201"/>
      <c r="C36" s="1201"/>
      <c r="D36" s="1201"/>
      <c r="E36" s="1201"/>
      <c r="F36" s="1201"/>
      <c r="G36" s="1200"/>
      <c r="H36" s="1200"/>
    </row>
    <row r="37" spans="1:9" ht="13.35" customHeight="1" x14ac:dyDescent="0.2">
      <c r="A37" s="91"/>
      <c r="B37" s="91"/>
      <c r="C37" s="336"/>
      <c r="D37" s="322"/>
      <c r="E37" s="331"/>
      <c r="F37" s="87"/>
    </row>
    <row r="38" spans="1:9" s="12" customFormat="1" ht="18" customHeight="1" x14ac:dyDescent="0.2">
      <c r="A38" s="1219" t="s">
        <v>507</v>
      </c>
      <c r="B38" s="1219"/>
      <c r="C38" s="1219"/>
      <c r="D38" s="1219"/>
      <c r="E38" s="1219"/>
      <c r="F38" s="1219"/>
    </row>
    <row r="39" spans="1:9" ht="31.5" customHeight="1" thickBot="1" x14ac:dyDescent="0.25">
      <c r="A39" s="1316" t="s">
        <v>508</v>
      </c>
      <c r="B39" s="1316"/>
      <c r="C39" s="1316"/>
      <c r="E39" s="440" t="s">
        <v>516</v>
      </c>
      <c r="F39" s="6">
        <v>53</v>
      </c>
      <c r="G39" s="1200"/>
      <c r="H39" s="1200"/>
    </row>
    <row r="40" spans="1:9" ht="20.45" customHeight="1" thickBot="1" x14ac:dyDescent="0.25">
      <c r="A40" s="385" t="s">
        <v>4676</v>
      </c>
      <c r="B40" s="385"/>
      <c r="C40" s="385"/>
      <c r="D40" s="385"/>
      <c r="E40" s="13"/>
      <c r="F40" s="6"/>
      <c r="G40" s="65"/>
      <c r="H40" s="65"/>
    </row>
    <row r="41" spans="1:9" s="6" customFormat="1" ht="22.5" x14ac:dyDescent="0.2">
      <c r="A41" s="66" t="s">
        <v>517</v>
      </c>
      <c r="B41" s="67" t="s">
        <v>322</v>
      </c>
      <c r="C41" s="67" t="s">
        <v>105</v>
      </c>
      <c r="D41" s="318" t="s">
        <v>321</v>
      </c>
      <c r="E41" s="547" t="s">
        <v>119</v>
      </c>
      <c r="F41" s="56"/>
      <c r="G41" s="56"/>
      <c r="H41" s="56"/>
    </row>
    <row r="42" spans="1:9" ht="33.75" x14ac:dyDescent="0.2">
      <c r="A42" s="940" t="s">
        <v>4454</v>
      </c>
      <c r="B42" s="939" t="s">
        <v>4475</v>
      </c>
      <c r="C42" s="939" t="s">
        <v>4479</v>
      </c>
      <c r="D42" s="941">
        <v>1099</v>
      </c>
      <c r="E42" s="941" t="s">
        <v>1474</v>
      </c>
      <c r="F42" s="7"/>
      <c r="G42" s="7"/>
      <c r="H42" s="7"/>
    </row>
    <row r="43" spans="1:9" ht="33.75" x14ac:dyDescent="0.2">
      <c r="A43" s="940" t="s">
        <v>4455</v>
      </c>
      <c r="B43" s="939" t="s">
        <v>4476</v>
      </c>
      <c r="C43" s="939" t="s">
        <v>4480</v>
      </c>
      <c r="D43" s="941">
        <v>1099</v>
      </c>
      <c r="E43" s="941" t="s">
        <v>1474</v>
      </c>
      <c r="F43" s="7"/>
      <c r="G43" s="7"/>
      <c r="H43" s="7"/>
    </row>
    <row r="44" spans="1:9" ht="33.75" x14ac:dyDescent="0.2">
      <c r="A44" s="940" t="s">
        <v>4456</v>
      </c>
      <c r="B44" s="939" t="s">
        <v>4477</v>
      </c>
      <c r="C44" s="939" t="s">
        <v>4481</v>
      </c>
      <c r="D44" s="941">
        <v>1099</v>
      </c>
      <c r="E44" s="941" t="s">
        <v>1474</v>
      </c>
      <c r="F44" s="7"/>
      <c r="G44" s="7"/>
      <c r="H44" s="7"/>
    </row>
    <row r="45" spans="1:9" ht="33.75" x14ac:dyDescent="0.2">
      <c r="A45" s="940" t="s">
        <v>4457</v>
      </c>
      <c r="B45" s="939" t="s">
        <v>4478</v>
      </c>
      <c r="C45" s="939" t="s">
        <v>4482</v>
      </c>
      <c r="D45" s="941">
        <v>1099</v>
      </c>
      <c r="E45" s="941" t="s">
        <v>1474</v>
      </c>
      <c r="F45" s="7"/>
      <c r="G45" s="7"/>
      <c r="H45" s="7"/>
    </row>
    <row r="46" spans="1:9" ht="33.75" x14ac:dyDescent="0.2">
      <c r="A46" s="940" t="s">
        <v>4458</v>
      </c>
      <c r="B46" s="1189" t="s">
        <v>58</v>
      </c>
      <c r="C46" s="939" t="s">
        <v>4483</v>
      </c>
      <c r="D46" s="1190">
        <v>1099</v>
      </c>
      <c r="E46" s="1191" t="s">
        <v>776</v>
      </c>
      <c r="F46" s="7"/>
      <c r="G46" s="7"/>
      <c r="H46" s="7"/>
    </row>
    <row r="47" spans="1:9" ht="33.75" x14ac:dyDescent="0.2">
      <c r="A47" s="1188" t="s">
        <v>2222</v>
      </c>
      <c r="B47" s="1189" t="s">
        <v>58</v>
      </c>
      <c r="C47" s="1188" t="s">
        <v>2224</v>
      </c>
      <c r="D47" s="1190">
        <v>1099</v>
      </c>
      <c r="E47" s="1192" t="s">
        <v>776</v>
      </c>
      <c r="F47" s="7"/>
      <c r="G47" s="7"/>
      <c r="H47" s="7"/>
    </row>
    <row r="48" spans="1:9" ht="33.75" x14ac:dyDescent="0.2">
      <c r="A48" s="1188" t="s">
        <v>2223</v>
      </c>
      <c r="B48" s="1189" t="s">
        <v>58</v>
      </c>
      <c r="C48" s="1188" t="s">
        <v>2225</v>
      </c>
      <c r="D48" s="1190">
        <v>1099</v>
      </c>
      <c r="E48" s="1192" t="s">
        <v>776</v>
      </c>
      <c r="F48" s="7"/>
      <c r="G48" s="7"/>
      <c r="H48" s="7"/>
    </row>
    <row r="49" spans="1:8" ht="33.75" x14ac:dyDescent="0.2">
      <c r="A49" s="1188" t="s">
        <v>4459</v>
      </c>
      <c r="B49" s="1189" t="s">
        <v>58</v>
      </c>
      <c r="C49" s="1188" t="s">
        <v>4484</v>
      </c>
      <c r="D49" s="1190">
        <v>5020</v>
      </c>
      <c r="E49" s="1192" t="s">
        <v>776</v>
      </c>
      <c r="F49" s="7"/>
      <c r="G49" s="7"/>
      <c r="H49" s="7"/>
    </row>
    <row r="50" spans="1:8" ht="33.75" x14ac:dyDescent="0.2">
      <c r="A50" s="1188" t="s">
        <v>4460</v>
      </c>
      <c r="B50" s="1189" t="s">
        <v>58</v>
      </c>
      <c r="C50" s="1188" t="s">
        <v>4485</v>
      </c>
      <c r="D50" s="1190">
        <v>2000</v>
      </c>
      <c r="E50" s="1192" t="s">
        <v>776</v>
      </c>
      <c r="F50" s="7"/>
      <c r="G50" s="7"/>
      <c r="H50" s="7"/>
    </row>
    <row r="51" spans="1:8" ht="45" x14ac:dyDescent="0.2">
      <c r="A51" s="1188" t="s">
        <v>4461</v>
      </c>
      <c r="B51" s="1189" t="s">
        <v>58</v>
      </c>
      <c r="C51" s="1188" t="s">
        <v>4486</v>
      </c>
      <c r="D51" s="1190">
        <v>4000</v>
      </c>
      <c r="E51" s="1192" t="s">
        <v>1177</v>
      </c>
      <c r="F51" s="7"/>
      <c r="G51" s="7"/>
      <c r="H51" s="7"/>
    </row>
    <row r="52" spans="1:8" ht="33.75" x14ac:dyDescent="0.2">
      <c r="A52" s="1188" t="s">
        <v>4462</v>
      </c>
      <c r="B52" s="1189" t="s">
        <v>58</v>
      </c>
      <c r="C52" s="1188" t="s">
        <v>4487</v>
      </c>
      <c r="D52" s="1190">
        <v>4099</v>
      </c>
      <c r="E52" s="1192" t="s">
        <v>1177</v>
      </c>
      <c r="F52" s="7"/>
      <c r="G52" s="7"/>
      <c r="H52" s="7"/>
    </row>
    <row r="53" spans="1:8" ht="33.75" x14ac:dyDescent="0.2">
      <c r="A53" s="1188" t="s">
        <v>4463</v>
      </c>
      <c r="B53" s="1189" t="s">
        <v>58</v>
      </c>
      <c r="C53" s="1188" t="s">
        <v>4488</v>
      </c>
      <c r="D53" s="1190">
        <v>4099</v>
      </c>
      <c r="E53" s="1192" t="s">
        <v>1177</v>
      </c>
      <c r="F53" s="7"/>
      <c r="G53" s="7"/>
      <c r="H53" s="7"/>
    </row>
    <row r="54" spans="1:8" ht="33.75" x14ac:dyDescent="0.2">
      <c r="A54" s="1188" t="s">
        <v>4464</v>
      </c>
      <c r="B54" s="1189" t="s">
        <v>58</v>
      </c>
      <c r="C54" s="1188" t="s">
        <v>4489</v>
      </c>
      <c r="D54" s="1190">
        <v>4099</v>
      </c>
      <c r="E54" s="1192" t="s">
        <v>1177</v>
      </c>
      <c r="F54" s="7"/>
      <c r="G54" s="7"/>
      <c r="H54" s="7"/>
    </row>
    <row r="55" spans="1:8" ht="45" x14ac:dyDescent="0.2">
      <c r="A55" s="1188" t="s">
        <v>4465</v>
      </c>
      <c r="B55" s="1189" t="s">
        <v>58</v>
      </c>
      <c r="C55" s="1188" t="s">
        <v>4490</v>
      </c>
      <c r="D55" s="1190">
        <v>3099</v>
      </c>
      <c r="E55" s="1192" t="s">
        <v>1177</v>
      </c>
      <c r="F55" s="7"/>
      <c r="G55" s="7"/>
      <c r="H55" s="7"/>
    </row>
    <row r="56" spans="1:8" ht="56.25" x14ac:dyDescent="0.2">
      <c r="A56" s="1188" t="s">
        <v>4466</v>
      </c>
      <c r="B56" s="1189" t="s">
        <v>58</v>
      </c>
      <c r="C56" s="1188" t="s">
        <v>4491</v>
      </c>
      <c r="D56" s="1190">
        <v>4020</v>
      </c>
      <c r="E56" s="1192" t="s">
        <v>1178</v>
      </c>
      <c r="F56" s="7"/>
      <c r="G56" s="7"/>
      <c r="H56" s="7"/>
    </row>
    <row r="57" spans="1:8" ht="56.25" x14ac:dyDescent="0.2">
      <c r="A57" s="1188" t="s">
        <v>4467</v>
      </c>
      <c r="B57" s="1189" t="s">
        <v>58</v>
      </c>
      <c r="C57" s="1188" t="s">
        <v>4492</v>
      </c>
      <c r="D57" s="1190">
        <v>1099</v>
      </c>
      <c r="E57" s="1192" t="s">
        <v>1178</v>
      </c>
      <c r="F57" s="7"/>
      <c r="G57" s="7"/>
      <c r="H57" s="7"/>
    </row>
    <row r="58" spans="1:8" ht="33.75" x14ac:dyDescent="0.2">
      <c r="A58" s="1188" t="s">
        <v>4468</v>
      </c>
      <c r="B58" s="1189" t="s">
        <v>58</v>
      </c>
      <c r="C58" s="1188" t="s">
        <v>4493</v>
      </c>
      <c r="D58" s="1190">
        <v>3020</v>
      </c>
      <c r="E58" s="1192" t="s">
        <v>777</v>
      </c>
      <c r="F58" s="7"/>
      <c r="G58" s="7"/>
      <c r="H58" s="7"/>
    </row>
    <row r="59" spans="1:8" ht="78.75" x14ac:dyDescent="0.2">
      <c r="A59" s="1188" t="s">
        <v>4469</v>
      </c>
      <c r="B59" s="1189" t="s">
        <v>58</v>
      </c>
      <c r="C59" s="1188" t="s">
        <v>4494</v>
      </c>
      <c r="D59" s="1190">
        <v>4060</v>
      </c>
      <c r="E59" s="1192" t="s">
        <v>2227</v>
      </c>
      <c r="F59" s="7"/>
      <c r="G59" s="7"/>
      <c r="H59" s="7"/>
    </row>
    <row r="60" spans="1:8" ht="78.75" x14ac:dyDescent="0.2">
      <c r="A60" s="1188" t="s">
        <v>2226</v>
      </c>
      <c r="B60" s="1189" t="s">
        <v>58</v>
      </c>
      <c r="C60" s="1188" t="s">
        <v>4495</v>
      </c>
      <c r="D60" s="1190">
        <v>2000</v>
      </c>
      <c r="E60" s="1192" t="s">
        <v>2227</v>
      </c>
      <c r="F60" s="7"/>
      <c r="G60" s="7"/>
      <c r="H60" s="7"/>
    </row>
    <row r="61" spans="1:8" ht="78.75" x14ac:dyDescent="0.2">
      <c r="A61" s="1188" t="s">
        <v>4470</v>
      </c>
      <c r="B61" s="1189" t="s">
        <v>58</v>
      </c>
      <c r="C61" s="1188" t="s">
        <v>4496</v>
      </c>
      <c r="D61" s="1190">
        <v>4099</v>
      </c>
      <c r="E61" s="1192" t="s">
        <v>2227</v>
      </c>
      <c r="F61" s="7"/>
      <c r="G61" s="7"/>
      <c r="H61" s="7"/>
    </row>
    <row r="62" spans="1:8" ht="56.25" x14ac:dyDescent="0.2">
      <c r="A62" s="1188" t="s">
        <v>4471</v>
      </c>
      <c r="B62" s="1189" t="s">
        <v>58</v>
      </c>
      <c r="C62" s="1188" t="s">
        <v>4497</v>
      </c>
      <c r="D62" s="1190">
        <v>3060</v>
      </c>
      <c r="E62" s="1192" t="s">
        <v>778</v>
      </c>
      <c r="F62" s="7"/>
      <c r="G62" s="7"/>
      <c r="H62" s="7"/>
    </row>
    <row r="63" spans="1:8" ht="56.25" x14ac:dyDescent="0.2">
      <c r="A63" s="1188" t="s">
        <v>4472</v>
      </c>
      <c r="B63" s="1189" t="s">
        <v>58</v>
      </c>
      <c r="C63" s="1188" t="s">
        <v>4498</v>
      </c>
      <c r="D63" s="1190">
        <v>2000</v>
      </c>
      <c r="E63" s="1192" t="s">
        <v>778</v>
      </c>
      <c r="F63" s="7"/>
      <c r="G63" s="7"/>
      <c r="H63" s="7"/>
    </row>
    <row r="64" spans="1:8" ht="56.25" x14ac:dyDescent="0.2">
      <c r="A64" s="1188" t="s">
        <v>4473</v>
      </c>
      <c r="B64" s="1189" t="s">
        <v>58</v>
      </c>
      <c r="C64" s="1188" t="s">
        <v>4499</v>
      </c>
      <c r="D64" s="1190">
        <v>1099</v>
      </c>
      <c r="E64" s="1192" t="s">
        <v>778</v>
      </c>
      <c r="F64" s="7"/>
      <c r="G64" s="7"/>
      <c r="H64" s="7"/>
    </row>
    <row r="65" spans="1:8" ht="56.25" x14ac:dyDescent="0.2">
      <c r="A65" s="1188" t="s">
        <v>4474</v>
      </c>
      <c r="B65" s="1189" t="s">
        <v>58</v>
      </c>
      <c r="C65" s="1188" t="s">
        <v>4500</v>
      </c>
      <c r="D65" s="1190">
        <v>2020</v>
      </c>
      <c r="E65" s="1192" t="s">
        <v>778</v>
      </c>
      <c r="F65" s="24"/>
      <c r="G65" s="24"/>
      <c r="H65" s="24"/>
    </row>
    <row r="66" spans="1:8" ht="33.75" x14ac:dyDescent="0.2">
      <c r="A66" s="1188" t="s">
        <v>4501</v>
      </c>
      <c r="B66" s="736" t="s">
        <v>58</v>
      </c>
      <c r="C66" s="1188" t="s">
        <v>4533</v>
      </c>
      <c r="D66" s="1190">
        <v>4000</v>
      </c>
      <c r="E66" s="1192" t="s">
        <v>1475</v>
      </c>
      <c r="F66" s="24"/>
      <c r="G66" s="24"/>
      <c r="H66" s="24"/>
    </row>
    <row r="67" spans="1:8" ht="33.75" x14ac:dyDescent="0.2">
      <c r="A67" s="1188" t="s">
        <v>4502</v>
      </c>
      <c r="B67" s="736" t="s">
        <v>58</v>
      </c>
      <c r="C67" s="1188" t="s">
        <v>4534</v>
      </c>
      <c r="D67" s="1190">
        <v>4060</v>
      </c>
      <c r="E67" s="1192" t="s">
        <v>1475</v>
      </c>
      <c r="F67" s="24"/>
      <c r="G67" s="24"/>
      <c r="H67" s="24"/>
    </row>
    <row r="68" spans="1:8" ht="56.25" x14ac:dyDescent="0.2">
      <c r="A68" s="1188" t="s">
        <v>4503</v>
      </c>
      <c r="B68" s="736" t="s">
        <v>58</v>
      </c>
      <c r="C68" s="1188" t="s">
        <v>4535</v>
      </c>
      <c r="D68" s="1190">
        <v>4099</v>
      </c>
      <c r="E68" s="1192" t="s">
        <v>1179</v>
      </c>
      <c r="F68" s="24"/>
      <c r="G68" s="24"/>
      <c r="H68" s="24"/>
    </row>
    <row r="69" spans="1:8" ht="56.25" x14ac:dyDescent="0.2">
      <c r="A69" s="1188" t="s">
        <v>4504</v>
      </c>
      <c r="B69" s="736" t="s">
        <v>58</v>
      </c>
      <c r="C69" s="1188" t="s">
        <v>4536</v>
      </c>
      <c r="D69" s="1190">
        <v>2000</v>
      </c>
      <c r="E69" s="1192" t="s">
        <v>1179</v>
      </c>
      <c r="F69" s="24"/>
      <c r="G69" s="24"/>
      <c r="H69" s="24"/>
    </row>
    <row r="70" spans="1:8" ht="56.25" x14ac:dyDescent="0.2">
      <c r="A70" s="1188" t="s">
        <v>4505</v>
      </c>
      <c r="B70" s="736" t="s">
        <v>58</v>
      </c>
      <c r="C70" s="1188" t="s">
        <v>4537</v>
      </c>
      <c r="D70" s="1190">
        <v>2000</v>
      </c>
      <c r="E70" s="1192" t="s">
        <v>1179</v>
      </c>
      <c r="F70" s="24"/>
      <c r="G70" s="24"/>
      <c r="H70" s="24"/>
    </row>
    <row r="71" spans="1:8" ht="56.25" x14ac:dyDescent="0.2">
      <c r="A71" s="1188" t="s">
        <v>4506</v>
      </c>
      <c r="B71" s="736" t="s">
        <v>58</v>
      </c>
      <c r="C71" s="1188" t="s">
        <v>4538</v>
      </c>
      <c r="D71" s="1190">
        <v>5000</v>
      </c>
      <c r="E71" s="1192" t="s">
        <v>1179</v>
      </c>
      <c r="F71" s="24"/>
      <c r="G71" s="24"/>
      <c r="H71" s="24"/>
    </row>
    <row r="72" spans="1:8" ht="56.25" x14ac:dyDescent="0.2">
      <c r="A72" s="1188" t="s">
        <v>4507</v>
      </c>
      <c r="B72" s="736" t="s">
        <v>58</v>
      </c>
      <c r="C72" s="1188" t="s">
        <v>4539</v>
      </c>
      <c r="D72" s="1190">
        <v>2000</v>
      </c>
      <c r="E72" s="1192" t="s">
        <v>1179</v>
      </c>
      <c r="F72" s="24"/>
      <c r="G72" s="24"/>
      <c r="H72" s="24"/>
    </row>
    <row r="73" spans="1:8" ht="45" x14ac:dyDescent="0.2">
      <c r="A73" s="1188" t="s">
        <v>4508</v>
      </c>
      <c r="B73" s="736" t="s">
        <v>58</v>
      </c>
      <c r="C73" s="1188" t="s">
        <v>4540</v>
      </c>
      <c r="D73" s="1190">
        <v>2060</v>
      </c>
      <c r="E73" s="1192" t="s">
        <v>1180</v>
      </c>
      <c r="F73" s="24"/>
      <c r="G73" s="24"/>
      <c r="H73" s="24"/>
    </row>
    <row r="74" spans="1:8" ht="45" x14ac:dyDescent="0.2">
      <c r="A74" s="1188" t="s">
        <v>4509</v>
      </c>
      <c r="B74" s="736" t="s">
        <v>58</v>
      </c>
      <c r="C74" s="1188" t="s">
        <v>4541</v>
      </c>
      <c r="D74" s="1190">
        <v>2000</v>
      </c>
      <c r="E74" s="1192" t="s">
        <v>1180</v>
      </c>
      <c r="F74" s="24"/>
      <c r="G74" s="24"/>
      <c r="H74" s="24"/>
    </row>
    <row r="75" spans="1:8" ht="45" x14ac:dyDescent="0.2">
      <c r="A75" s="1188" t="s">
        <v>4510</v>
      </c>
      <c r="B75" s="736" t="s">
        <v>58</v>
      </c>
      <c r="C75" s="1188" t="s">
        <v>4542</v>
      </c>
      <c r="D75" s="1190">
        <v>2060</v>
      </c>
      <c r="E75" s="1192" t="s">
        <v>1180</v>
      </c>
      <c r="F75" s="24"/>
      <c r="G75" s="24"/>
      <c r="H75" s="24"/>
    </row>
    <row r="76" spans="1:8" ht="45" x14ac:dyDescent="0.2">
      <c r="A76" s="1188" t="s">
        <v>4511</v>
      </c>
      <c r="B76" s="736" t="s">
        <v>58</v>
      </c>
      <c r="C76" s="1188" t="s">
        <v>4543</v>
      </c>
      <c r="D76" s="1190">
        <v>2000</v>
      </c>
      <c r="E76" s="1192" t="s">
        <v>1180</v>
      </c>
      <c r="F76" s="24"/>
      <c r="G76" s="24"/>
      <c r="H76" s="24"/>
    </row>
    <row r="77" spans="1:8" ht="45" x14ac:dyDescent="0.2">
      <c r="A77" s="1188" t="s">
        <v>4512</v>
      </c>
      <c r="B77" s="736" t="s">
        <v>58</v>
      </c>
      <c r="C77" s="1188" t="s">
        <v>2228</v>
      </c>
      <c r="D77" s="1190">
        <v>5020</v>
      </c>
      <c r="E77" s="1192" t="s">
        <v>1180</v>
      </c>
      <c r="F77" s="24"/>
      <c r="G77" s="24"/>
      <c r="H77" s="24"/>
    </row>
    <row r="78" spans="1:8" ht="45" x14ac:dyDescent="0.2">
      <c r="A78" s="1188" t="s">
        <v>4513</v>
      </c>
      <c r="B78" s="736" t="s">
        <v>58</v>
      </c>
      <c r="C78" s="1188" t="s">
        <v>4544</v>
      </c>
      <c r="D78" s="1190">
        <v>3000</v>
      </c>
      <c r="E78" s="1192" t="s">
        <v>1181</v>
      </c>
      <c r="F78" s="24"/>
      <c r="G78" s="24"/>
      <c r="H78" s="24"/>
    </row>
    <row r="79" spans="1:8" ht="45" x14ac:dyDescent="0.2">
      <c r="A79" s="1188" t="s">
        <v>4514</v>
      </c>
      <c r="B79" s="736" t="s">
        <v>58</v>
      </c>
      <c r="C79" s="1188" t="s">
        <v>4545</v>
      </c>
      <c r="D79" s="1190">
        <v>2060</v>
      </c>
      <c r="E79" s="1192" t="s">
        <v>1181</v>
      </c>
      <c r="F79" s="24"/>
      <c r="G79" s="24"/>
      <c r="H79" s="24"/>
    </row>
    <row r="80" spans="1:8" ht="45" x14ac:dyDescent="0.2">
      <c r="A80" s="1188" t="s">
        <v>4515</v>
      </c>
      <c r="B80" s="736" t="s">
        <v>58</v>
      </c>
      <c r="C80" s="1188" t="s">
        <v>4546</v>
      </c>
      <c r="D80" s="1190">
        <v>3020</v>
      </c>
      <c r="E80" s="1192" t="s">
        <v>1181</v>
      </c>
      <c r="F80" s="24"/>
      <c r="G80" s="24"/>
      <c r="H80" s="24"/>
    </row>
    <row r="81" spans="1:8" ht="45" x14ac:dyDescent="0.2">
      <c r="A81" s="1188" t="s">
        <v>4516</v>
      </c>
      <c r="B81" s="736" t="s">
        <v>58</v>
      </c>
      <c r="C81" s="1188" t="s">
        <v>4547</v>
      </c>
      <c r="D81" s="1190">
        <v>3000</v>
      </c>
      <c r="E81" s="1192" t="s">
        <v>1181</v>
      </c>
      <c r="F81" s="24"/>
      <c r="G81" s="24"/>
      <c r="H81" s="24"/>
    </row>
    <row r="82" spans="1:8" ht="45" x14ac:dyDescent="0.2">
      <c r="A82" s="1188" t="s">
        <v>4517</v>
      </c>
      <c r="B82" s="736" t="s">
        <v>58</v>
      </c>
      <c r="C82" s="1188" t="s">
        <v>4548</v>
      </c>
      <c r="D82" s="1190">
        <v>3000</v>
      </c>
      <c r="E82" s="1192" t="s">
        <v>1181</v>
      </c>
      <c r="F82" s="24"/>
      <c r="G82" s="24"/>
      <c r="H82" s="24"/>
    </row>
    <row r="83" spans="1:8" ht="45" x14ac:dyDescent="0.2">
      <c r="A83" s="1188" t="s">
        <v>4518</v>
      </c>
      <c r="B83" s="736" t="s">
        <v>58</v>
      </c>
      <c r="C83" s="1188" t="s">
        <v>4549</v>
      </c>
      <c r="D83" s="1190">
        <v>4020</v>
      </c>
      <c r="E83" s="1192" t="s">
        <v>1181</v>
      </c>
      <c r="F83" s="24"/>
      <c r="G83" s="24"/>
      <c r="H83" s="24"/>
    </row>
    <row r="84" spans="1:8" ht="45" x14ac:dyDescent="0.2">
      <c r="A84" s="1188" t="s">
        <v>4519</v>
      </c>
      <c r="B84" s="736" t="s">
        <v>58</v>
      </c>
      <c r="C84" s="1188" t="s">
        <v>4550</v>
      </c>
      <c r="D84" s="1190">
        <v>3000</v>
      </c>
      <c r="E84" s="1192" t="s">
        <v>1181</v>
      </c>
      <c r="F84" s="24"/>
      <c r="G84" s="24"/>
      <c r="H84" s="24"/>
    </row>
    <row r="85" spans="1:8" ht="45" x14ac:dyDescent="0.2">
      <c r="A85" s="1188" t="s">
        <v>4520</v>
      </c>
      <c r="B85" s="736" t="s">
        <v>58</v>
      </c>
      <c r="C85" s="1188" t="s">
        <v>4551</v>
      </c>
      <c r="D85" s="1190">
        <v>5000</v>
      </c>
      <c r="E85" s="1192" t="s">
        <v>1181</v>
      </c>
      <c r="F85" s="24"/>
      <c r="G85" s="24"/>
      <c r="H85" s="24"/>
    </row>
    <row r="86" spans="1:8" ht="45" x14ac:dyDescent="0.2">
      <c r="A86" s="1188" t="s">
        <v>4521</v>
      </c>
      <c r="B86" s="736" t="s">
        <v>58</v>
      </c>
      <c r="C86" s="1188" t="s">
        <v>4552</v>
      </c>
      <c r="D86" s="1190">
        <v>3020</v>
      </c>
      <c r="E86" s="1192" t="s">
        <v>1181</v>
      </c>
      <c r="F86" s="24"/>
      <c r="G86" s="24"/>
      <c r="H86" s="24"/>
    </row>
    <row r="87" spans="1:8" ht="67.5" x14ac:dyDescent="0.2">
      <c r="A87" s="1188" t="s">
        <v>4522</v>
      </c>
      <c r="B87" s="736" t="s">
        <v>58</v>
      </c>
      <c r="C87" s="1188" t="s">
        <v>4553</v>
      </c>
      <c r="D87" s="1190">
        <v>3000</v>
      </c>
      <c r="E87" s="1192" t="s">
        <v>1181</v>
      </c>
      <c r="F87" s="24"/>
      <c r="G87" s="24"/>
      <c r="H87" s="24"/>
    </row>
    <row r="88" spans="1:8" ht="45" x14ac:dyDescent="0.2">
      <c r="A88" s="1188" t="s">
        <v>4523</v>
      </c>
      <c r="B88" s="736" t="s">
        <v>58</v>
      </c>
      <c r="C88" s="1188" t="s">
        <v>4554</v>
      </c>
      <c r="D88" s="1190">
        <v>2000</v>
      </c>
      <c r="E88" s="1192" t="s">
        <v>1181</v>
      </c>
      <c r="F88" s="24"/>
      <c r="G88" s="24"/>
      <c r="H88" s="24"/>
    </row>
    <row r="89" spans="1:8" ht="56.25" x14ac:dyDescent="0.2">
      <c r="A89" s="1188" t="s">
        <v>4524</v>
      </c>
      <c r="B89" s="736" t="s">
        <v>58</v>
      </c>
      <c r="C89" s="1188" t="s">
        <v>4555</v>
      </c>
      <c r="D89" s="1190">
        <v>4099</v>
      </c>
      <c r="E89" s="1192" t="s">
        <v>1182</v>
      </c>
      <c r="F89" s="24"/>
      <c r="G89" s="24"/>
      <c r="H89" s="24"/>
    </row>
    <row r="90" spans="1:8" ht="56.25" x14ac:dyDescent="0.2">
      <c r="A90" s="1188" t="s">
        <v>4525</v>
      </c>
      <c r="B90" s="736" t="s">
        <v>58</v>
      </c>
      <c r="C90" s="1188" t="s">
        <v>4556</v>
      </c>
      <c r="D90" s="1190">
        <v>2060</v>
      </c>
      <c r="E90" s="1192" t="s">
        <v>1182</v>
      </c>
      <c r="F90" s="24"/>
      <c r="G90" s="24"/>
      <c r="H90" s="24"/>
    </row>
    <row r="91" spans="1:8" ht="56.25" x14ac:dyDescent="0.2">
      <c r="A91" s="1188" t="s">
        <v>4526</v>
      </c>
      <c r="B91" s="736" t="s">
        <v>58</v>
      </c>
      <c r="C91" s="1188" t="s">
        <v>4557</v>
      </c>
      <c r="D91" s="1190">
        <v>3099</v>
      </c>
      <c r="E91" s="1192" t="s">
        <v>1182</v>
      </c>
      <c r="F91" s="24"/>
      <c r="G91" s="24"/>
      <c r="H91" s="24"/>
    </row>
    <row r="92" spans="1:8" ht="56.25" x14ac:dyDescent="0.2">
      <c r="A92" s="1188" t="s">
        <v>4527</v>
      </c>
      <c r="B92" s="736" t="s">
        <v>58</v>
      </c>
      <c r="C92" s="1188" t="s">
        <v>4558</v>
      </c>
      <c r="D92" s="1190">
        <v>4000</v>
      </c>
      <c r="E92" s="1192" t="s">
        <v>1182</v>
      </c>
      <c r="F92" s="24"/>
      <c r="G92" s="24"/>
      <c r="H92" s="24"/>
    </row>
    <row r="93" spans="1:8" ht="56.25" x14ac:dyDescent="0.2">
      <c r="A93" s="1188" t="s">
        <v>4528</v>
      </c>
      <c r="B93" s="736" t="s">
        <v>58</v>
      </c>
      <c r="C93" s="1188" t="s">
        <v>4559</v>
      </c>
      <c r="D93" s="1190">
        <v>2060</v>
      </c>
      <c r="E93" s="1192" t="s">
        <v>1182</v>
      </c>
      <c r="F93" s="24"/>
      <c r="G93" s="24"/>
      <c r="H93" s="24"/>
    </row>
    <row r="94" spans="1:8" ht="56.25" x14ac:dyDescent="0.2">
      <c r="A94" s="1188" t="s">
        <v>4529</v>
      </c>
      <c r="B94" s="736" t="s">
        <v>58</v>
      </c>
      <c r="C94" s="1188" t="s">
        <v>4560</v>
      </c>
      <c r="D94" s="1190">
        <v>2060</v>
      </c>
      <c r="E94" s="1192" t="s">
        <v>1182</v>
      </c>
      <c r="F94" s="24"/>
      <c r="G94" s="24"/>
      <c r="H94" s="24"/>
    </row>
    <row r="95" spans="1:8" ht="56.25" x14ac:dyDescent="0.2">
      <c r="A95" s="1188" t="s">
        <v>4530</v>
      </c>
      <c r="B95" s="736" t="s">
        <v>58</v>
      </c>
      <c r="C95" s="1188" t="s">
        <v>4561</v>
      </c>
      <c r="D95" s="1190">
        <v>2000</v>
      </c>
      <c r="E95" s="1192" t="s">
        <v>1182</v>
      </c>
      <c r="F95" s="24"/>
      <c r="G95" s="24"/>
      <c r="H95" s="24"/>
    </row>
    <row r="96" spans="1:8" ht="56.25" x14ac:dyDescent="0.2">
      <c r="A96" s="1188" t="s">
        <v>4531</v>
      </c>
      <c r="B96" s="736" t="s">
        <v>58</v>
      </c>
      <c r="C96" s="1188" t="s">
        <v>4562</v>
      </c>
      <c r="D96" s="1190">
        <v>2060</v>
      </c>
      <c r="E96" s="1192" t="s">
        <v>1182</v>
      </c>
      <c r="F96" s="24"/>
      <c r="G96" s="24"/>
      <c r="H96" s="24"/>
    </row>
    <row r="97" spans="1:8" ht="56.25" x14ac:dyDescent="0.2">
      <c r="A97" s="1188" t="s">
        <v>4532</v>
      </c>
      <c r="B97" s="736" t="s">
        <v>58</v>
      </c>
      <c r="C97" s="1188" t="s">
        <v>4563</v>
      </c>
      <c r="D97" s="1190">
        <v>4000</v>
      </c>
      <c r="E97" s="1192" t="s">
        <v>1182</v>
      </c>
      <c r="F97" s="24"/>
      <c r="G97" s="24"/>
      <c r="H97" s="24"/>
    </row>
    <row r="98" spans="1:8" x14ac:dyDescent="0.15">
      <c r="A98" s="548"/>
      <c r="B98" s="548"/>
      <c r="C98" s="548"/>
      <c r="D98" s="548"/>
      <c r="E98" s="548"/>
      <c r="F98" s="24"/>
      <c r="G98" s="24"/>
      <c r="H98" s="24"/>
    </row>
    <row r="99" spans="1:8" ht="31.5" customHeight="1" thickBot="1" x14ac:dyDescent="0.25">
      <c r="A99" s="1231" t="s">
        <v>120</v>
      </c>
      <c r="B99" s="1231"/>
      <c r="C99" s="1231"/>
      <c r="D99" s="324"/>
      <c r="E99" s="440" t="s">
        <v>516</v>
      </c>
      <c r="F99" s="6">
        <f>+COUNT(B101:B102)</f>
        <v>0</v>
      </c>
      <c r="G99" s="14"/>
    </row>
    <row r="100" spans="1:8" s="23" customFormat="1" ht="23.25" thickBot="1" x14ac:dyDescent="0.25">
      <c r="A100" s="3" t="s">
        <v>517</v>
      </c>
      <c r="B100" s="15" t="s">
        <v>121</v>
      </c>
      <c r="C100" s="4" t="s">
        <v>105</v>
      </c>
      <c r="D100" s="43" t="s">
        <v>122</v>
      </c>
      <c r="E100" s="444" t="s">
        <v>123</v>
      </c>
      <c r="F100" s="43" t="s">
        <v>124</v>
      </c>
      <c r="G100" s="43" t="s">
        <v>125</v>
      </c>
      <c r="H100" s="44" t="s">
        <v>381</v>
      </c>
    </row>
    <row r="101" spans="1:8" s="24" customFormat="1" ht="11.25" x14ac:dyDescent="0.2">
      <c r="A101" s="18"/>
      <c r="B101" s="18"/>
      <c r="C101" s="337"/>
      <c r="D101" s="45"/>
      <c r="E101" s="445"/>
      <c r="F101" s="45"/>
      <c r="G101" s="45"/>
      <c r="H101" s="45"/>
    </row>
    <row r="102" spans="1:8" s="24" customFormat="1" ht="12" thickBot="1" x14ac:dyDescent="0.25">
      <c r="A102" s="25"/>
      <c r="B102" s="25"/>
      <c r="C102" s="338"/>
      <c r="D102" s="45"/>
      <c r="E102" s="445"/>
      <c r="F102" s="45"/>
      <c r="G102" s="45"/>
      <c r="H102" s="45"/>
    </row>
    <row r="103" spans="1:8" s="24" customFormat="1" thickBot="1" x14ac:dyDescent="0.25">
      <c r="A103" s="26" t="s">
        <v>126</v>
      </c>
      <c r="B103" s="27">
        <f>SUM(B101:B102)</f>
        <v>0</v>
      </c>
      <c r="C103" s="339">
        <f>SUM(D103:H103)</f>
        <v>0</v>
      </c>
      <c r="D103" s="325"/>
      <c r="E103" s="446"/>
      <c r="F103" s="46"/>
      <c r="G103" s="46"/>
      <c r="H103" s="47"/>
    </row>
    <row r="104" spans="1:8" s="24" customFormat="1" ht="11.25" x14ac:dyDescent="0.2">
      <c r="A104" s="23"/>
      <c r="C104" s="340"/>
      <c r="D104" s="326"/>
      <c r="E104" s="447"/>
      <c r="F104" s="48"/>
      <c r="G104" s="48"/>
      <c r="H104" s="48"/>
    </row>
    <row r="105" spans="1:8" x14ac:dyDescent="0.2">
      <c r="A105" s="1202"/>
      <c r="B105" s="1202"/>
      <c r="C105" s="22"/>
      <c r="D105" s="1204"/>
      <c r="E105" s="1204"/>
      <c r="F105" s="49"/>
      <c r="G105" s="50"/>
      <c r="H105" s="50"/>
    </row>
    <row r="106" spans="1:8" ht="31.5" customHeight="1" thickBot="1" x14ac:dyDescent="0.25">
      <c r="A106" s="1231" t="s">
        <v>95</v>
      </c>
      <c r="B106" s="1231"/>
      <c r="C106" s="1231"/>
      <c r="D106" s="327"/>
      <c r="E106" s="448" t="s">
        <v>516</v>
      </c>
      <c r="F106" s="6">
        <f>+COUNT(B108:B110)</f>
        <v>0</v>
      </c>
      <c r="G106" s="53"/>
      <c r="H106" s="50"/>
    </row>
    <row r="107" spans="1:8" s="23" customFormat="1" ht="23.25" thickBot="1" x14ac:dyDescent="0.25">
      <c r="A107" s="3" t="s">
        <v>517</v>
      </c>
      <c r="B107" s="15" t="s">
        <v>121</v>
      </c>
      <c r="C107" s="4" t="s">
        <v>105</v>
      </c>
      <c r="D107" s="43" t="s">
        <v>122</v>
      </c>
      <c r="E107" s="444" t="s">
        <v>123</v>
      </c>
      <c r="F107" s="43" t="s">
        <v>124</v>
      </c>
      <c r="G107" s="43" t="s">
        <v>125</v>
      </c>
      <c r="H107" s="44" t="s">
        <v>381</v>
      </c>
    </row>
    <row r="108" spans="1:8" s="24" customFormat="1" ht="11.25" x14ac:dyDescent="0.2">
      <c r="A108" s="16"/>
      <c r="B108" s="16"/>
      <c r="C108" s="335"/>
      <c r="D108" s="45"/>
      <c r="E108" s="445"/>
      <c r="F108" s="45"/>
      <c r="G108" s="45"/>
      <c r="H108" s="45"/>
    </row>
    <row r="109" spans="1:8" s="24" customFormat="1" ht="11.25" x14ac:dyDescent="0.2">
      <c r="A109" s="18"/>
      <c r="B109" s="18"/>
      <c r="C109" s="337"/>
      <c r="D109" s="45"/>
      <c r="E109" s="445"/>
      <c r="F109" s="45"/>
      <c r="G109" s="45"/>
      <c r="H109" s="45"/>
    </row>
    <row r="110" spans="1:8" s="24" customFormat="1" ht="12" thickBot="1" x14ac:dyDescent="0.25">
      <c r="A110" s="25"/>
      <c r="B110" s="25"/>
      <c r="C110" s="338"/>
      <c r="D110" s="45"/>
      <c r="E110" s="445"/>
      <c r="F110" s="45"/>
      <c r="G110" s="45"/>
      <c r="H110" s="45"/>
    </row>
    <row r="111" spans="1:8" s="24" customFormat="1" thickBot="1" x14ac:dyDescent="0.25">
      <c r="A111" s="26" t="s">
        <v>126</v>
      </c>
      <c r="B111" s="27">
        <f>SUM(B108:B110)</f>
        <v>0</v>
      </c>
      <c r="C111" s="339">
        <f>SUM(D111:H111)</f>
        <v>0</v>
      </c>
      <c r="D111" s="325"/>
      <c r="E111" s="446"/>
      <c r="F111" s="46"/>
      <c r="G111" s="46"/>
      <c r="H111" s="47"/>
    </row>
    <row r="112" spans="1:8" s="24" customFormat="1" ht="11.25" x14ac:dyDescent="0.2">
      <c r="A112" s="23"/>
      <c r="C112" s="340"/>
      <c r="D112" s="326"/>
      <c r="E112" s="447"/>
      <c r="F112" s="48"/>
      <c r="G112" s="48"/>
      <c r="H112" s="48"/>
    </row>
    <row r="113" spans="1:8" x14ac:dyDescent="0.2">
      <c r="A113" s="1202"/>
      <c r="B113" s="1202"/>
      <c r="C113" s="22"/>
      <c r="D113" s="1204"/>
      <c r="E113" s="1204"/>
      <c r="F113" s="49"/>
      <c r="G113" s="50"/>
      <c r="H113" s="50"/>
    </row>
    <row r="114" spans="1:8" ht="31.5" customHeight="1" thickBot="1" x14ac:dyDescent="0.25">
      <c r="A114" s="1231" t="s">
        <v>305</v>
      </c>
      <c r="B114" s="1231"/>
      <c r="C114" s="1231"/>
      <c r="D114" s="328"/>
      <c r="E114" s="448" t="s">
        <v>516</v>
      </c>
      <c r="F114" s="6">
        <f>+COUNT(B116:B121)</f>
        <v>6</v>
      </c>
      <c r="G114" s="1198"/>
      <c r="H114" s="1198"/>
    </row>
    <row r="115" spans="1:8" s="23" customFormat="1" ht="22.5" x14ac:dyDescent="0.2">
      <c r="A115" s="66" t="s">
        <v>517</v>
      </c>
      <c r="B115" s="535" t="s">
        <v>121</v>
      </c>
      <c r="C115" s="67" t="s">
        <v>105</v>
      </c>
      <c r="D115" s="126" t="s">
        <v>122</v>
      </c>
      <c r="E115" s="449" t="s">
        <v>123</v>
      </c>
      <c r="F115" s="126" t="s">
        <v>124</v>
      </c>
      <c r="G115" s="126" t="s">
        <v>125</v>
      </c>
      <c r="H115" s="127" t="s">
        <v>381</v>
      </c>
    </row>
    <row r="116" spans="1:8" s="24" customFormat="1" ht="22.5" x14ac:dyDescent="0.2">
      <c r="A116" s="738" t="s">
        <v>1476</v>
      </c>
      <c r="B116" s="738">
        <v>38</v>
      </c>
      <c r="C116" s="739" t="s">
        <v>1176</v>
      </c>
      <c r="D116" s="45"/>
      <c r="E116" s="445"/>
      <c r="F116" s="45"/>
      <c r="G116" s="45"/>
      <c r="H116" s="45"/>
    </row>
    <row r="117" spans="1:8" s="24" customFormat="1" ht="22.5" x14ac:dyDescent="0.2">
      <c r="A117" s="738" t="s">
        <v>1477</v>
      </c>
      <c r="B117" s="738">
        <v>23</v>
      </c>
      <c r="C117" s="739" t="s">
        <v>118</v>
      </c>
      <c r="D117" s="45"/>
      <c r="E117" s="445"/>
      <c r="F117" s="45"/>
      <c r="G117" s="45"/>
      <c r="H117" s="45"/>
    </row>
    <row r="118" spans="1:8" s="24" customFormat="1" ht="33.75" x14ac:dyDescent="0.2">
      <c r="A118" s="738" t="s">
        <v>1478</v>
      </c>
      <c r="B118" s="738">
        <v>10</v>
      </c>
      <c r="C118" s="739" t="s">
        <v>1</v>
      </c>
      <c r="D118" s="45"/>
      <c r="E118" s="445"/>
      <c r="F118" s="45"/>
      <c r="G118" s="45"/>
      <c r="H118" s="45"/>
    </row>
    <row r="119" spans="1:8" s="24" customFormat="1" ht="22.5" x14ac:dyDescent="0.2">
      <c r="A119" s="737" t="s">
        <v>421</v>
      </c>
      <c r="B119" s="737">
        <v>20</v>
      </c>
      <c r="C119" s="737" t="s">
        <v>140</v>
      </c>
      <c r="D119" s="45"/>
      <c r="E119" s="445"/>
      <c r="F119" s="45"/>
      <c r="G119" s="45"/>
      <c r="H119" s="45"/>
    </row>
    <row r="120" spans="1:8" s="24" customFormat="1" ht="33.75" x14ac:dyDescent="0.2">
      <c r="A120" s="737" t="s">
        <v>422</v>
      </c>
      <c r="B120" s="737">
        <v>36</v>
      </c>
      <c r="C120" s="737" t="s">
        <v>141</v>
      </c>
      <c r="D120" s="45"/>
      <c r="E120" s="445"/>
      <c r="F120" s="45"/>
      <c r="G120" s="45"/>
      <c r="H120" s="45"/>
    </row>
    <row r="121" spans="1:8" s="24" customFormat="1" ht="23.25" thickBot="1" x14ac:dyDescent="0.25">
      <c r="A121" s="737" t="s">
        <v>44</v>
      </c>
      <c r="B121" s="737">
        <v>33</v>
      </c>
      <c r="C121" s="737" t="s">
        <v>43</v>
      </c>
      <c r="D121" s="45"/>
      <c r="E121" s="445"/>
      <c r="F121" s="45"/>
      <c r="G121" s="45"/>
      <c r="H121" s="45"/>
    </row>
    <row r="122" spans="1:8" s="24" customFormat="1" thickBot="1" x14ac:dyDescent="0.25">
      <c r="A122" s="26" t="s">
        <v>126</v>
      </c>
      <c r="B122" s="27">
        <f>SUM(B116:B121)</f>
        <v>160</v>
      </c>
      <c r="C122" s="339">
        <f>SUM(D122:H122)</f>
        <v>0</v>
      </c>
      <c r="D122" s="325"/>
      <c r="E122" s="446"/>
      <c r="F122" s="46"/>
      <c r="G122" s="46"/>
      <c r="H122" s="47"/>
    </row>
    <row r="123" spans="1:8" x14ac:dyDescent="0.2">
      <c r="A123" s="1323"/>
      <c r="B123" s="1323"/>
      <c r="C123" s="20"/>
      <c r="D123" s="1293"/>
      <c r="E123" s="1293"/>
      <c r="F123" s="1293"/>
      <c r="G123" s="50"/>
      <c r="H123" s="50"/>
    </row>
    <row r="124" spans="1:8" x14ac:dyDescent="0.2">
      <c r="A124" s="21"/>
      <c r="B124" s="21"/>
      <c r="C124" s="22"/>
      <c r="D124" s="329"/>
      <c r="E124" s="450"/>
      <c r="F124" s="49"/>
      <c r="G124" s="50"/>
      <c r="H124" s="50"/>
    </row>
    <row r="125" spans="1:8" ht="31.5" customHeight="1" thickBot="1" x14ac:dyDescent="0.25">
      <c r="A125" s="1231" t="s">
        <v>306</v>
      </c>
      <c r="B125" s="1231"/>
      <c r="C125" s="1231"/>
      <c r="D125" s="329"/>
      <c r="E125" s="448" t="s">
        <v>516</v>
      </c>
      <c r="F125" s="6">
        <f>+COUNT(B127:B131)</f>
        <v>0</v>
      </c>
      <c r="G125" s="1198"/>
      <c r="H125" s="1198"/>
    </row>
    <row r="126" spans="1:8" s="24" customFormat="1" ht="23.25" thickBot="1" x14ac:dyDescent="0.25">
      <c r="A126" s="3" t="s">
        <v>517</v>
      </c>
      <c r="B126" s="28" t="s">
        <v>121</v>
      </c>
      <c r="C126" s="4" t="s">
        <v>307</v>
      </c>
      <c r="D126" s="43" t="s">
        <v>122</v>
      </c>
      <c r="E126" s="444" t="s">
        <v>123</v>
      </c>
      <c r="F126" s="43" t="s">
        <v>124</v>
      </c>
      <c r="G126" s="43" t="s">
        <v>125</v>
      </c>
      <c r="H126" s="44" t="s">
        <v>381</v>
      </c>
    </row>
    <row r="127" spans="1:8" s="24" customFormat="1" ht="11.25" x14ac:dyDescent="0.2">
      <c r="A127" s="29"/>
      <c r="B127" s="29"/>
      <c r="C127" s="30"/>
      <c r="D127" s="45"/>
      <c r="E127" s="445"/>
      <c r="F127" s="45"/>
      <c r="G127" s="45"/>
      <c r="H127" s="45"/>
    </row>
    <row r="128" spans="1:8" s="24" customFormat="1" ht="11.25" x14ac:dyDescent="0.2">
      <c r="A128" s="29"/>
      <c r="B128" s="29"/>
      <c r="C128" s="30"/>
      <c r="D128" s="45"/>
      <c r="E128" s="445"/>
      <c r="F128" s="45"/>
      <c r="G128" s="45"/>
      <c r="H128" s="45"/>
    </row>
    <row r="129" spans="1:8" s="24" customFormat="1" ht="11.25" x14ac:dyDescent="0.2">
      <c r="A129" s="29"/>
      <c r="B129" s="29"/>
      <c r="C129" s="30"/>
      <c r="D129" s="45"/>
      <c r="E129" s="445"/>
      <c r="F129" s="45"/>
      <c r="G129" s="45"/>
      <c r="H129" s="45"/>
    </row>
    <row r="130" spans="1:8" s="24" customFormat="1" ht="11.25" x14ac:dyDescent="0.2">
      <c r="A130" s="29"/>
      <c r="B130" s="29"/>
      <c r="C130" s="30"/>
      <c r="D130" s="45"/>
      <c r="E130" s="445"/>
      <c r="F130" s="45"/>
      <c r="G130" s="45"/>
      <c r="H130" s="45"/>
    </row>
    <row r="131" spans="1:8" s="24" customFormat="1" ht="12" thickBot="1" x14ac:dyDescent="0.25">
      <c r="A131" s="25"/>
      <c r="B131" s="25"/>
      <c r="C131" s="338"/>
      <c r="D131" s="45"/>
      <c r="E131" s="445"/>
      <c r="F131" s="45"/>
      <c r="G131" s="45"/>
      <c r="H131" s="45"/>
    </row>
    <row r="132" spans="1:8" s="24" customFormat="1" thickBot="1" x14ac:dyDescent="0.25">
      <c r="A132" s="26" t="s">
        <v>126</v>
      </c>
      <c r="B132" s="27">
        <f>SUM(B127:B131)</f>
        <v>0</v>
      </c>
      <c r="C132" s="339">
        <f>SUM(D132:H132)</f>
        <v>0</v>
      </c>
      <c r="D132" s="325">
        <f>SUM(D127:D131)</f>
        <v>0</v>
      </c>
      <c r="E132" s="446">
        <f>SUM(E127:E131)</f>
        <v>0</v>
      </c>
      <c r="F132" s="46">
        <f>SUM(F127:F131)</f>
        <v>0</v>
      </c>
      <c r="G132" s="46">
        <f>SUM(G127:G131)</f>
        <v>0</v>
      </c>
      <c r="H132" s="47">
        <f>SUM(H127:H131)</f>
        <v>0</v>
      </c>
    </row>
    <row r="133" spans="1:8" x14ac:dyDescent="0.2">
      <c r="A133" s="21"/>
      <c r="B133" s="21"/>
      <c r="C133" s="22"/>
      <c r="D133" s="324"/>
      <c r="E133" s="451"/>
      <c r="F133" s="11"/>
    </row>
    <row r="134" spans="1:8" x14ac:dyDescent="0.2">
      <c r="A134" s="1202"/>
      <c r="B134" s="1202"/>
      <c r="C134" s="22"/>
      <c r="D134" s="1207"/>
      <c r="E134" s="1207"/>
      <c r="F134" s="11"/>
    </row>
    <row r="135" spans="1:8" s="12" customFormat="1" ht="18" customHeight="1" x14ac:dyDescent="0.2">
      <c r="A135" s="1219" t="s">
        <v>395</v>
      </c>
      <c r="B135" s="1219"/>
      <c r="C135" s="1219"/>
      <c r="D135" s="1219"/>
      <c r="E135" s="1219"/>
      <c r="F135" s="1219"/>
    </row>
    <row r="136" spans="1:8" ht="25.5" customHeight="1" thickBot="1" x14ac:dyDescent="0.25">
      <c r="A136" s="1279" t="s">
        <v>396</v>
      </c>
      <c r="B136" s="1279"/>
      <c r="C136" s="1279"/>
      <c r="D136" s="1279"/>
      <c r="E136" s="1279"/>
      <c r="F136" s="1279"/>
      <c r="G136" s="14"/>
    </row>
    <row r="137" spans="1:8" s="33" customFormat="1" ht="12" thickBot="1" x14ac:dyDescent="0.25">
      <c r="A137" s="277" t="s">
        <v>397</v>
      </c>
      <c r="B137" s="733"/>
      <c r="C137" s="31" t="s">
        <v>106</v>
      </c>
      <c r="D137" s="734" t="s">
        <v>398</v>
      </c>
      <c r="E137" s="733"/>
      <c r="F137" s="32" t="s">
        <v>399</v>
      </c>
    </row>
    <row r="138" spans="1:8" s="33" customFormat="1" ht="20.45" customHeight="1" x14ac:dyDescent="0.2">
      <c r="A138" s="773" t="s">
        <v>430</v>
      </c>
      <c r="B138" s="774"/>
      <c r="C138" s="34" t="s">
        <v>570</v>
      </c>
      <c r="D138" s="703" t="s">
        <v>4453</v>
      </c>
      <c r="E138" s="704"/>
      <c r="F138" s="35"/>
    </row>
    <row r="139" spans="1:8" s="33" customFormat="1" ht="11.25" x14ac:dyDescent="0.2">
      <c r="A139" s="742"/>
      <c r="B139" s="743"/>
      <c r="C139" s="34"/>
      <c r="D139" s="740"/>
      <c r="E139" s="741"/>
      <c r="F139" s="35"/>
    </row>
    <row r="140" spans="1:8" s="33" customFormat="1" ht="11.25" x14ac:dyDescent="0.2">
      <c r="A140" s="38"/>
      <c r="B140" s="38"/>
      <c r="C140" s="39"/>
      <c r="D140" s="330"/>
      <c r="E140" s="452"/>
      <c r="F140" s="40"/>
    </row>
    <row r="141" spans="1:8" x14ac:dyDescent="0.2">
      <c r="A141" s="1202"/>
      <c r="B141" s="1202"/>
      <c r="C141" s="22"/>
      <c r="D141" s="1207"/>
      <c r="E141" s="1207"/>
      <c r="F141" s="11"/>
    </row>
    <row r="142" spans="1:8" s="12" customFormat="1" ht="18" customHeight="1" x14ac:dyDescent="0.2">
      <c r="A142" s="1219" t="s">
        <v>312</v>
      </c>
      <c r="B142" s="1219"/>
      <c r="C142" s="1219"/>
      <c r="D142" s="1219"/>
      <c r="E142" s="1219"/>
      <c r="F142" s="1219"/>
    </row>
    <row r="143" spans="1:8" ht="27" customHeight="1" thickBot="1" x14ac:dyDescent="0.25">
      <c r="A143" s="1279" t="s">
        <v>313</v>
      </c>
      <c r="B143" s="1279"/>
      <c r="C143" s="1279"/>
      <c r="D143" s="1279"/>
      <c r="E143" s="1279"/>
      <c r="F143" s="1279"/>
      <c r="G143" s="14"/>
    </row>
    <row r="144" spans="1:8" s="33" customFormat="1" ht="12" thickBot="1" x14ac:dyDescent="0.25">
      <c r="A144" s="1290" t="s">
        <v>397</v>
      </c>
      <c r="B144" s="1291"/>
      <c r="C144" s="31" t="s">
        <v>106</v>
      </c>
      <c r="D144" s="1292" t="s">
        <v>398</v>
      </c>
      <c r="E144" s="1291"/>
      <c r="F144" s="32" t="s">
        <v>399</v>
      </c>
    </row>
    <row r="145" spans="1:6" s="33" customFormat="1" ht="11.25" x14ac:dyDescent="0.2">
      <c r="A145" s="1274"/>
      <c r="B145" s="1275"/>
      <c r="C145" s="34"/>
      <c r="D145" s="1227"/>
      <c r="E145" s="1228"/>
      <c r="F145" s="35"/>
    </row>
    <row r="146" spans="1:6" s="33" customFormat="1" ht="11.25" x14ac:dyDescent="0.2">
      <c r="A146" s="1321"/>
      <c r="B146" s="1322"/>
      <c r="C146" s="36"/>
      <c r="D146" s="1319"/>
      <c r="E146" s="1320"/>
      <c r="F146" s="37"/>
    </row>
    <row r="147" spans="1:6" x14ac:dyDescent="0.2">
      <c r="A147" s="1272"/>
      <c r="B147" s="1272"/>
      <c r="C147" s="22"/>
      <c r="D147" s="1273"/>
      <c r="E147" s="1273"/>
      <c r="F147" s="11"/>
    </row>
  </sheetData>
  <customSheetViews>
    <customSheetView guid="{BF975151-0CB7-467A-A5F2-74C18B2B8DD8}" showGridLines="0">
      <pane ySplit="1" topLeftCell="A116" activePane="bottomLeft" state="frozenSplit"/>
      <selection pane="bottomLeft" activeCell="H41" sqref="H4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94" activePane="bottomLeft" state="frozenSplit"/>
      <selection pane="bottomLeft" activeCell="F47" sqref="F4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7" activePane="bottomLeft" state="frozenSplit"/>
      <selection pane="bottomLeft" activeCell="G38" sqref="G38:H38"/>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38" activePane="bottomLeft" state="frozenSplit"/>
      <selection pane="bottomLeft" activeCell="A47" sqref="A47:IV47"/>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94" activePane="bottomLeft" state="frozenSplit"/>
      <selection pane="bottomLeft" activeCell="F47" sqref="F4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G11" sqref="G11"/>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7"/>
      <headerFooter alignWithMargins="0"/>
    </customSheetView>
    <customSheetView guid="{C8DEC792-F14C-4168-A9C5-6B1372CDC0FC}" showPageBreaks="1" showGridLines="0" showRuler="0">
      <pane ySplit="1" topLeftCell="A107" activePane="bottomLeft" state="frozenSplit"/>
      <selection pane="bottomLeft" activeCell="A12" sqref="A12:E34"/>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35" sqref="A35:IV35"/>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30" sqref="A30:IV30"/>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94" activePane="bottomLeft" state="frozenSplit"/>
      <selection pane="bottomLeft" activeCell="F47" sqref="F47"/>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94" activePane="bottomLeft" state="frozenSplit"/>
      <selection pane="bottomLeft" activeCell="F47" sqref="F4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94" activePane="bottomLeft" state="frozenSplit"/>
      <selection pane="bottomLeft" activeCell="F47" sqref="F4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22" activePane="bottomLeft" state="frozenSplit"/>
      <selection pane="bottomLeft" activeCell="C149" sqref="C149"/>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16" activePane="bottomLeft" state="frozenSplit"/>
      <selection pane="bottomLeft" activeCell="H41" sqref="H4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5" activePane="bottomLeft" state="frozenSplit"/>
      <selection pane="bottomLeft" activeCell="F11" sqref="F11"/>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6" activePane="bottomLeft" state="frozenSplit"/>
      <selection pane="bottomLeft" activeCell="H41" sqref="H41"/>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 activePane="bottomLeft" state="frozenSplit"/>
      <selection pane="bottomLeft" activeCell="F11" sqref="F11"/>
      <pageMargins left="0.25" right="0.25" top="0.25" bottom="0.25" header="0.5" footer="0.5"/>
      <pageSetup paperSize="9" orientation="portrait" r:id="rId20"/>
      <headerFooter alignWithMargins="0">
        <oddFooter>&amp;L&amp;C&amp;R</oddFooter>
      </headerFooter>
    </customSheetView>
  </customSheetViews>
  <mergeCells count="50">
    <mergeCell ref="A135:F135"/>
    <mergeCell ref="A114:C114"/>
    <mergeCell ref="A123:B123"/>
    <mergeCell ref="D123:F123"/>
    <mergeCell ref="D134:E134"/>
    <mergeCell ref="G125:H125"/>
    <mergeCell ref="A147:B147"/>
    <mergeCell ref="D147:E147"/>
    <mergeCell ref="A144:B144"/>
    <mergeCell ref="D144:E144"/>
    <mergeCell ref="D146:E146"/>
    <mergeCell ref="A145:B145"/>
    <mergeCell ref="D145:E145"/>
    <mergeCell ref="A146:B146"/>
    <mergeCell ref="A143:F143"/>
    <mergeCell ref="A142:F142"/>
    <mergeCell ref="A125:C125"/>
    <mergeCell ref="A141:B141"/>
    <mergeCell ref="D141:E141"/>
    <mergeCell ref="A134:B134"/>
    <mergeCell ref="A136:F136"/>
    <mergeCell ref="C1:F1"/>
    <mergeCell ref="A14:F14"/>
    <mergeCell ref="G14:H14"/>
    <mergeCell ref="A7:B7"/>
    <mergeCell ref="D7:E7"/>
    <mergeCell ref="C5:F5"/>
    <mergeCell ref="D6:E6"/>
    <mergeCell ref="C9:F9"/>
    <mergeCell ref="A5:B5"/>
    <mergeCell ref="A3:B3"/>
    <mergeCell ref="C3:F3"/>
    <mergeCell ref="A4:B4"/>
    <mergeCell ref="C4:F4"/>
    <mergeCell ref="A6:B6"/>
    <mergeCell ref="A8:F8"/>
    <mergeCell ref="G31:H31"/>
    <mergeCell ref="G36:H36"/>
    <mergeCell ref="G39:H39"/>
    <mergeCell ref="A31:F31"/>
    <mergeCell ref="G114:H114"/>
    <mergeCell ref="D113:E113"/>
    <mergeCell ref="A105:B105"/>
    <mergeCell ref="D105:E105"/>
    <mergeCell ref="A106:C106"/>
    <mergeCell ref="A113:B113"/>
    <mergeCell ref="A99:C99"/>
    <mergeCell ref="A38:F38"/>
    <mergeCell ref="A39:C39"/>
    <mergeCell ref="A36:F36"/>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191"/>
  <sheetViews>
    <sheetView showGridLines="0" zoomScaleNormal="100" workbookViewId="0">
      <pane ySplit="1" topLeftCell="A104" activePane="bottomLeft" state="frozenSplit"/>
      <selection pane="bottomLeft" activeCell="A60" sqref="A60"/>
    </sheetView>
  </sheetViews>
  <sheetFormatPr defaultColWidth="9.140625" defaultRowHeight="12.75" x14ac:dyDescent="0.2"/>
  <cols>
    <col min="1" max="1" width="15.5703125" style="2" customWidth="1"/>
    <col min="2" max="2" width="11.5703125" style="2" customWidth="1"/>
    <col min="3" max="3" width="39.140625" style="298" customWidth="1"/>
    <col min="4" max="8" width="11.5703125" style="2" customWidth="1"/>
    <col min="9" max="9" width="12.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279"/>
      <c r="D2" s="94"/>
      <c r="E2" s="94"/>
      <c r="F2" s="94"/>
      <c r="G2" s="94"/>
      <c r="H2" s="94"/>
    </row>
    <row r="3" spans="1:8" ht="16.350000000000001" customHeight="1" thickBot="1" x14ac:dyDescent="0.25">
      <c r="A3" s="1202" t="s">
        <v>100</v>
      </c>
      <c r="B3" s="1202"/>
      <c r="C3" s="1210" t="s">
        <v>403</v>
      </c>
      <c r="D3" s="1211"/>
      <c r="E3" s="1211"/>
      <c r="F3" s="1212"/>
      <c r="G3" s="94"/>
      <c r="H3" s="94"/>
    </row>
    <row r="4" spans="1:8" ht="16.350000000000001" customHeight="1" x14ac:dyDescent="0.2">
      <c r="A4" s="1202" t="s">
        <v>101</v>
      </c>
      <c r="B4" s="1202"/>
      <c r="C4" s="1207" t="s">
        <v>1175</v>
      </c>
      <c r="D4" s="1207"/>
      <c r="E4" s="1207"/>
      <c r="F4" s="1207"/>
      <c r="G4" s="94"/>
      <c r="H4" s="94"/>
    </row>
    <row r="5" spans="1:8" ht="16.350000000000001" customHeight="1" x14ac:dyDescent="0.2">
      <c r="A5" s="1202" t="s">
        <v>102</v>
      </c>
      <c r="B5" s="1202"/>
      <c r="C5" s="1207" t="s">
        <v>576</v>
      </c>
      <c r="D5" s="1207"/>
      <c r="E5" s="1207"/>
      <c r="F5" s="1207"/>
      <c r="G5" s="94"/>
      <c r="H5" s="94"/>
    </row>
    <row r="6" spans="1:8" x14ac:dyDescent="0.2">
      <c r="A6" s="1202" t="s">
        <v>103</v>
      </c>
      <c r="B6" s="1202"/>
      <c r="C6" s="289">
        <v>19</v>
      </c>
      <c r="D6" s="1207"/>
      <c r="E6" s="1207"/>
      <c r="F6" s="11"/>
      <c r="G6" s="94"/>
      <c r="H6" s="94"/>
    </row>
    <row r="7" spans="1:8" x14ac:dyDescent="0.2">
      <c r="A7" s="1202"/>
      <c r="B7" s="1202"/>
      <c r="C7" s="292"/>
      <c r="D7" s="1207"/>
      <c r="E7" s="1207"/>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94" t="s">
        <v>407</v>
      </c>
      <c r="D9" s="1201"/>
      <c r="E9" s="1201"/>
      <c r="F9" s="1201"/>
      <c r="G9" s="95"/>
      <c r="H9" s="95"/>
    </row>
    <row r="10" spans="1:8" s="6" customFormat="1" x14ac:dyDescent="0.2">
      <c r="A10" s="1"/>
      <c r="B10" s="1"/>
      <c r="C10" s="342"/>
      <c r="D10" s="64"/>
      <c r="E10" s="64"/>
      <c r="F10" s="64"/>
      <c r="G10" s="95"/>
      <c r="H10" s="95"/>
    </row>
    <row r="11" spans="1:8" s="6" customFormat="1" ht="24" x14ac:dyDescent="0.2">
      <c r="A11" s="1" t="s">
        <v>197</v>
      </c>
      <c r="B11" s="1"/>
      <c r="C11" s="342"/>
      <c r="D11" s="64"/>
      <c r="E11" s="64"/>
      <c r="F11" s="64"/>
      <c r="G11" s="95"/>
      <c r="H11" s="95"/>
    </row>
    <row r="12" spans="1:8" s="6" customFormat="1" ht="22.5" customHeight="1" x14ac:dyDescent="0.2">
      <c r="A12" s="1"/>
      <c r="B12" s="103" t="s">
        <v>653</v>
      </c>
      <c r="C12" s="1206" t="s">
        <v>654</v>
      </c>
      <c r="D12" s="1206"/>
      <c r="E12" s="1206"/>
      <c r="F12" s="64"/>
      <c r="G12" s="95"/>
      <c r="H12" s="95"/>
    </row>
    <row r="13" spans="1:8" s="6" customFormat="1" ht="29.25" customHeight="1" x14ac:dyDescent="0.2">
      <c r="A13" s="64"/>
      <c r="B13" s="9" t="s">
        <v>164</v>
      </c>
      <c r="C13" s="342" t="s">
        <v>55</v>
      </c>
      <c r="D13" s="64"/>
      <c r="E13" s="64"/>
      <c r="F13" s="64"/>
      <c r="G13" s="95"/>
      <c r="H13" s="95"/>
    </row>
    <row r="14" spans="1:8" s="6" customFormat="1" x14ac:dyDescent="0.2">
      <c r="A14" s="1"/>
      <c r="B14" s="103" t="s">
        <v>656</v>
      </c>
      <c r="C14" s="300" t="s">
        <v>655</v>
      </c>
      <c r="D14" s="9"/>
      <c r="E14" s="9"/>
      <c r="F14" s="64"/>
      <c r="G14" s="95"/>
      <c r="H14" s="95"/>
    </row>
    <row r="15" spans="1:8" s="6" customFormat="1" x14ac:dyDescent="0.2">
      <c r="A15" s="1"/>
      <c r="C15" s="300"/>
      <c r="D15" s="9"/>
      <c r="E15" s="9"/>
      <c r="F15" s="64"/>
      <c r="G15" s="95"/>
      <c r="H15" s="95"/>
    </row>
    <row r="16" spans="1:8" s="6" customFormat="1" x14ac:dyDescent="0.2">
      <c r="A16" s="1"/>
      <c r="C16" s="342"/>
      <c r="D16" s="64"/>
      <c r="E16" s="64"/>
      <c r="F16" s="64"/>
      <c r="G16" s="95"/>
      <c r="H16" s="95"/>
    </row>
    <row r="17" spans="1:9" ht="26.25" customHeight="1" thickBot="1" x14ac:dyDescent="0.25">
      <c r="A17" s="1213" t="s">
        <v>379</v>
      </c>
      <c r="B17" s="1213"/>
      <c r="C17" s="1213"/>
      <c r="D17" s="1213"/>
      <c r="E17" s="1213"/>
      <c r="F17" s="1213"/>
      <c r="G17" s="1200"/>
      <c r="H17" s="1200"/>
    </row>
    <row r="18" spans="1:9" s="6" customFormat="1" ht="22.5" x14ac:dyDescent="0.2">
      <c r="A18" s="66" t="s">
        <v>380</v>
      </c>
      <c r="B18" s="67" t="s">
        <v>381</v>
      </c>
      <c r="C18" s="343" t="s">
        <v>319</v>
      </c>
      <c r="D18" s="73" t="s">
        <v>382</v>
      </c>
      <c r="E18" s="69" t="s">
        <v>320</v>
      </c>
      <c r="F18" s="56"/>
    </row>
    <row r="19" spans="1:9" customFormat="1" ht="22.5" x14ac:dyDescent="0.2">
      <c r="A19" s="753" t="s">
        <v>326</v>
      </c>
      <c r="B19" s="753" t="s">
        <v>323</v>
      </c>
      <c r="C19" s="754" t="s">
        <v>673</v>
      </c>
      <c r="D19" s="753" t="s">
        <v>630</v>
      </c>
      <c r="E19" s="755">
        <v>37987</v>
      </c>
      <c r="F19" s="219"/>
      <c r="G19" s="221"/>
      <c r="H19" s="221"/>
      <c r="I19" s="221"/>
    </row>
    <row r="20" spans="1:9" customFormat="1" ht="22.5" x14ac:dyDescent="0.2">
      <c r="A20" s="753" t="s">
        <v>633</v>
      </c>
      <c r="B20" s="753" t="s">
        <v>323</v>
      </c>
      <c r="C20" s="754" t="s">
        <v>634</v>
      </c>
      <c r="D20" s="753" t="s">
        <v>630</v>
      </c>
      <c r="E20" s="755">
        <v>37987</v>
      </c>
      <c r="F20" s="219"/>
      <c r="G20" s="221"/>
      <c r="H20" s="221"/>
      <c r="I20" s="221"/>
    </row>
    <row r="21" spans="1:9" customFormat="1" ht="22.5" x14ac:dyDescent="0.2">
      <c r="A21" s="753" t="s">
        <v>248</v>
      </c>
      <c r="B21" s="753" t="s">
        <v>323</v>
      </c>
      <c r="C21" s="754" t="s">
        <v>249</v>
      </c>
      <c r="D21" s="753" t="s">
        <v>630</v>
      </c>
      <c r="E21" s="755">
        <v>37987</v>
      </c>
      <c r="F21" s="219"/>
      <c r="G21" s="221"/>
      <c r="H21" s="221"/>
      <c r="I21" s="221"/>
    </row>
    <row r="22" spans="1:9" customFormat="1" ht="22.5" x14ac:dyDescent="0.2">
      <c r="A22" s="753" t="s">
        <v>308</v>
      </c>
      <c r="B22" s="753" t="s">
        <v>323</v>
      </c>
      <c r="C22" s="754" t="s">
        <v>309</v>
      </c>
      <c r="D22" s="753" t="s">
        <v>630</v>
      </c>
      <c r="E22" s="755">
        <v>37987</v>
      </c>
      <c r="F22" s="219"/>
      <c r="G22" s="221"/>
      <c r="H22" s="221"/>
      <c r="I22" s="221"/>
    </row>
    <row r="23" spans="1:9" customFormat="1" ht="22.5" x14ac:dyDescent="0.2">
      <c r="A23" s="753" t="s">
        <v>289</v>
      </c>
      <c r="B23" s="753" t="s">
        <v>323</v>
      </c>
      <c r="C23" s="754" t="s">
        <v>290</v>
      </c>
      <c r="D23" s="753" t="s">
        <v>630</v>
      </c>
      <c r="E23" s="755">
        <v>37987</v>
      </c>
      <c r="F23" s="219"/>
      <c r="G23" s="221"/>
      <c r="H23" s="221"/>
      <c r="I23" s="221"/>
    </row>
    <row r="24" spans="1:9" customFormat="1" ht="22.5" x14ac:dyDescent="0.2">
      <c r="A24" s="753" t="s">
        <v>690</v>
      </c>
      <c r="B24" s="753" t="s">
        <v>323</v>
      </c>
      <c r="C24" s="754" t="s">
        <v>1503</v>
      </c>
      <c r="D24" s="753" t="s">
        <v>630</v>
      </c>
      <c r="E24" s="755">
        <v>41975</v>
      </c>
      <c r="F24" s="219"/>
      <c r="G24" s="221"/>
      <c r="H24" s="221"/>
      <c r="I24" s="221"/>
    </row>
    <row r="25" spans="1:9" customFormat="1" ht="22.5" x14ac:dyDescent="0.2">
      <c r="A25" s="942" t="s">
        <v>2229</v>
      </c>
      <c r="B25" s="942" t="s">
        <v>323</v>
      </c>
      <c r="C25" s="943" t="s">
        <v>2230</v>
      </c>
      <c r="D25" s="942" t="s">
        <v>630</v>
      </c>
      <c r="E25" s="944">
        <v>44228</v>
      </c>
      <c r="F25" s="219"/>
      <c r="G25" s="221"/>
      <c r="H25" s="221"/>
      <c r="I25" s="221"/>
    </row>
    <row r="26" spans="1:9" customFormat="1" ht="22.5" x14ac:dyDescent="0.2">
      <c r="A26" s="753" t="s">
        <v>1504</v>
      </c>
      <c r="B26" s="753" t="s">
        <v>323</v>
      </c>
      <c r="C26" s="754" t="s">
        <v>1505</v>
      </c>
      <c r="D26" s="753" t="s">
        <v>630</v>
      </c>
      <c r="E26" s="755">
        <v>42923</v>
      </c>
      <c r="F26" s="219"/>
      <c r="G26" s="220"/>
      <c r="H26" s="220"/>
      <c r="I26" s="220"/>
    </row>
    <row r="27" spans="1:9" customFormat="1" x14ac:dyDescent="0.2">
      <c r="A27" s="753" t="s">
        <v>299</v>
      </c>
      <c r="B27" s="753" t="s">
        <v>431</v>
      </c>
      <c r="C27" s="754" t="s">
        <v>300</v>
      </c>
      <c r="D27" s="753" t="s">
        <v>416</v>
      </c>
      <c r="E27" s="755">
        <v>35159</v>
      </c>
      <c r="F27" s="219"/>
      <c r="G27" s="220"/>
      <c r="H27" s="220"/>
      <c r="I27" s="220"/>
    </row>
    <row r="28" spans="1:9" customFormat="1" x14ac:dyDescent="0.2">
      <c r="A28" s="753" t="s">
        <v>301</v>
      </c>
      <c r="B28" s="753" t="s">
        <v>431</v>
      </c>
      <c r="C28" s="754" t="s">
        <v>664</v>
      </c>
      <c r="D28" s="753" t="s">
        <v>416</v>
      </c>
      <c r="E28" s="755" t="s">
        <v>302</v>
      </c>
      <c r="F28" s="219"/>
      <c r="G28" s="220"/>
      <c r="H28" s="220"/>
      <c r="I28" s="220"/>
    </row>
    <row r="29" spans="1:9" customFormat="1" x14ac:dyDescent="0.2">
      <c r="A29" s="753" t="s">
        <v>406</v>
      </c>
      <c r="B29" s="753" t="s">
        <v>431</v>
      </c>
      <c r="C29" s="754" t="s">
        <v>665</v>
      </c>
      <c r="D29" s="753" t="s">
        <v>416</v>
      </c>
      <c r="E29" s="755">
        <v>35159</v>
      </c>
      <c r="F29" s="219"/>
      <c r="G29" s="220"/>
      <c r="H29" s="220"/>
      <c r="I29" s="220"/>
    </row>
    <row r="30" spans="1:9" customFormat="1" x14ac:dyDescent="0.2">
      <c r="A30" s="753" t="s">
        <v>1007</v>
      </c>
      <c r="B30" s="753" t="s">
        <v>431</v>
      </c>
      <c r="C30" s="756" t="s">
        <v>1026</v>
      </c>
      <c r="D30" s="753" t="s">
        <v>416</v>
      </c>
      <c r="E30" s="755">
        <v>43009</v>
      </c>
      <c r="F30" s="219"/>
      <c r="G30" s="220"/>
      <c r="H30" s="220"/>
      <c r="I30" s="220"/>
    </row>
    <row r="31" spans="1:9" customFormat="1" ht="22.5" x14ac:dyDescent="0.2">
      <c r="A31" s="753" t="s">
        <v>575</v>
      </c>
      <c r="B31" s="753" t="s">
        <v>431</v>
      </c>
      <c r="C31" s="754" t="s">
        <v>574</v>
      </c>
      <c r="D31" s="753" t="s">
        <v>630</v>
      </c>
      <c r="E31" s="755" t="s">
        <v>573</v>
      </c>
      <c r="F31" s="219"/>
      <c r="G31" s="220"/>
      <c r="H31" s="220"/>
      <c r="I31" s="220"/>
    </row>
    <row r="32" spans="1:9" customFormat="1" ht="22.5" x14ac:dyDescent="0.2">
      <c r="A32" s="753" t="s">
        <v>303</v>
      </c>
      <c r="B32" s="753" t="s">
        <v>431</v>
      </c>
      <c r="C32" s="754" t="s">
        <v>666</v>
      </c>
      <c r="D32" s="753" t="s">
        <v>630</v>
      </c>
      <c r="E32" s="755" t="s">
        <v>1506</v>
      </c>
      <c r="F32" s="219"/>
      <c r="G32" s="220"/>
      <c r="H32" s="220"/>
      <c r="I32" s="220"/>
    </row>
    <row r="33" spans="1:9" customFormat="1" ht="22.5" x14ac:dyDescent="0.2">
      <c r="A33" s="753" t="s">
        <v>1008</v>
      </c>
      <c r="B33" s="753" t="s">
        <v>431</v>
      </c>
      <c r="C33" s="756" t="s">
        <v>1036</v>
      </c>
      <c r="D33" s="753" t="s">
        <v>416</v>
      </c>
      <c r="E33" s="755">
        <v>43009</v>
      </c>
      <c r="F33" s="219"/>
      <c r="G33" s="220"/>
      <c r="H33" s="220"/>
      <c r="I33" s="220"/>
    </row>
    <row r="34" spans="1:9" customFormat="1" ht="22.5" x14ac:dyDescent="0.2">
      <c r="A34" s="753" t="s">
        <v>1009</v>
      </c>
      <c r="B34" s="753" t="s">
        <v>431</v>
      </c>
      <c r="C34" s="756" t="s">
        <v>1027</v>
      </c>
      <c r="D34" s="753" t="s">
        <v>416</v>
      </c>
      <c r="E34" s="755">
        <v>43009</v>
      </c>
      <c r="F34" s="219"/>
      <c r="G34" s="220"/>
      <c r="H34" s="220"/>
      <c r="I34" s="220"/>
    </row>
    <row r="35" spans="1:9" customFormat="1" x14ac:dyDescent="0.2">
      <c r="A35" s="753" t="s">
        <v>1010</v>
      </c>
      <c r="B35" s="753" t="s">
        <v>431</v>
      </c>
      <c r="C35" s="756" t="s">
        <v>1033</v>
      </c>
      <c r="D35" s="753" t="s">
        <v>416</v>
      </c>
      <c r="E35" s="755">
        <v>43009</v>
      </c>
      <c r="F35" s="219"/>
      <c r="G35" s="220"/>
      <c r="H35" s="220"/>
      <c r="I35" s="220"/>
    </row>
    <row r="36" spans="1:9" customFormat="1" ht="22.5" x14ac:dyDescent="0.2">
      <c r="A36" s="753" t="s">
        <v>667</v>
      </c>
      <c r="B36" s="753" t="s">
        <v>431</v>
      </c>
      <c r="C36" s="756" t="s">
        <v>668</v>
      </c>
      <c r="D36" s="753" t="s">
        <v>630</v>
      </c>
      <c r="E36" s="755">
        <v>43895</v>
      </c>
      <c r="F36" s="219"/>
      <c r="G36" s="220"/>
      <c r="H36" s="220"/>
      <c r="I36" s="220"/>
    </row>
    <row r="37" spans="1:9" customFormat="1" x14ac:dyDescent="0.2">
      <c r="A37" s="753" t="s">
        <v>1011</v>
      </c>
      <c r="B37" s="753" t="s">
        <v>431</v>
      </c>
      <c r="C37" s="756" t="s">
        <v>1031</v>
      </c>
      <c r="D37" s="753" t="s">
        <v>416</v>
      </c>
      <c r="E37" s="755">
        <v>43009</v>
      </c>
      <c r="F37" s="219"/>
      <c r="G37" s="220"/>
      <c r="H37" s="220"/>
      <c r="I37" s="220"/>
    </row>
    <row r="38" spans="1:9" customFormat="1" ht="22.5" x14ac:dyDescent="0.2">
      <c r="A38" s="753" t="s">
        <v>1012</v>
      </c>
      <c r="B38" s="753" t="s">
        <v>431</v>
      </c>
      <c r="C38" s="756" t="s">
        <v>1032</v>
      </c>
      <c r="D38" s="753" t="s">
        <v>416</v>
      </c>
      <c r="E38" s="755">
        <v>43009</v>
      </c>
      <c r="F38" s="219"/>
      <c r="G38" s="220"/>
      <c r="H38" s="220"/>
      <c r="I38" s="220"/>
    </row>
    <row r="39" spans="1:9" customFormat="1" x14ac:dyDescent="0.2">
      <c r="A39" s="753" t="s">
        <v>1013</v>
      </c>
      <c r="B39" s="753" t="s">
        <v>431</v>
      </c>
      <c r="C39" s="756" t="s">
        <v>1028</v>
      </c>
      <c r="D39" s="753" t="s">
        <v>416</v>
      </c>
      <c r="E39" s="755">
        <v>43009</v>
      </c>
      <c r="F39" s="219"/>
      <c r="G39" s="220"/>
      <c r="H39" s="220"/>
      <c r="I39" s="220"/>
    </row>
    <row r="40" spans="1:9" customFormat="1" x14ac:dyDescent="0.2">
      <c r="A40" s="753" t="s">
        <v>1014</v>
      </c>
      <c r="B40" s="753" t="s">
        <v>431</v>
      </c>
      <c r="C40" s="756" t="s">
        <v>1035</v>
      </c>
      <c r="D40" s="753" t="s">
        <v>416</v>
      </c>
      <c r="E40" s="755">
        <v>43009</v>
      </c>
      <c r="F40" s="219"/>
      <c r="G40" s="220"/>
      <c r="H40" s="220"/>
      <c r="I40" s="220"/>
    </row>
    <row r="41" spans="1:9" customFormat="1" x14ac:dyDescent="0.2">
      <c r="A41" s="753" t="s">
        <v>1015</v>
      </c>
      <c r="B41" s="753" t="s">
        <v>431</v>
      </c>
      <c r="C41" s="756" t="s">
        <v>1030</v>
      </c>
      <c r="D41" s="753" t="s">
        <v>416</v>
      </c>
      <c r="E41" s="755">
        <v>43009</v>
      </c>
      <c r="F41" s="219"/>
      <c r="G41" s="220"/>
      <c r="H41" s="220"/>
      <c r="I41" s="220"/>
    </row>
    <row r="42" spans="1:9" customFormat="1" x14ac:dyDescent="0.2">
      <c r="A42" s="753" t="s">
        <v>1016</v>
      </c>
      <c r="B42" s="753" t="s">
        <v>431</v>
      </c>
      <c r="C42" s="756" t="s">
        <v>1029</v>
      </c>
      <c r="D42" s="753" t="s">
        <v>416</v>
      </c>
      <c r="E42" s="755">
        <v>43009</v>
      </c>
      <c r="F42" s="219"/>
      <c r="G42" s="220"/>
      <c r="H42" s="220"/>
      <c r="I42" s="220"/>
    </row>
    <row r="43" spans="1:9" customFormat="1" ht="22.5" x14ac:dyDescent="0.2">
      <c r="A43" s="753" t="s">
        <v>1017</v>
      </c>
      <c r="B43" s="753" t="s">
        <v>431</v>
      </c>
      <c r="C43" s="756" t="s">
        <v>1024</v>
      </c>
      <c r="D43" s="753" t="s">
        <v>416</v>
      </c>
      <c r="E43" s="755">
        <v>43009</v>
      </c>
      <c r="F43" s="219"/>
      <c r="G43" s="220"/>
      <c r="H43" s="220"/>
      <c r="I43" s="220"/>
    </row>
    <row r="44" spans="1:9" customFormat="1" x14ac:dyDescent="0.2">
      <c r="A44" s="753" t="s">
        <v>1018</v>
      </c>
      <c r="B44" s="753" t="s">
        <v>431</v>
      </c>
      <c r="C44" s="756" t="s">
        <v>1025</v>
      </c>
      <c r="D44" s="753" t="s">
        <v>416</v>
      </c>
      <c r="E44" s="755">
        <v>43009</v>
      </c>
      <c r="F44" s="219"/>
      <c r="G44" s="220"/>
      <c r="H44" s="220"/>
      <c r="I44" s="220"/>
    </row>
    <row r="45" spans="1:9" customFormat="1" x14ac:dyDescent="0.2">
      <c r="A45" s="753" t="s">
        <v>1019</v>
      </c>
      <c r="B45" s="753" t="s">
        <v>431</v>
      </c>
      <c r="C45" s="945" t="s">
        <v>1023</v>
      </c>
      <c r="D45" s="753" t="s">
        <v>416</v>
      </c>
      <c r="E45" s="755">
        <v>43009</v>
      </c>
      <c r="F45" s="219"/>
      <c r="G45" s="220"/>
      <c r="H45" s="220"/>
      <c r="I45" s="220"/>
    </row>
    <row r="46" spans="1:9" customFormat="1" x14ac:dyDescent="0.2">
      <c r="A46" s="753" t="s">
        <v>1020</v>
      </c>
      <c r="B46" s="753" t="s">
        <v>431</v>
      </c>
      <c r="C46" s="756" t="s">
        <v>1022</v>
      </c>
      <c r="D46" s="753" t="s">
        <v>416</v>
      </c>
      <c r="E46" s="755">
        <v>43009</v>
      </c>
      <c r="F46" s="219"/>
      <c r="G46" s="220"/>
      <c r="H46" s="220"/>
      <c r="I46" s="220"/>
    </row>
    <row r="47" spans="1:9" customFormat="1" x14ac:dyDescent="0.2">
      <c r="A47" s="753" t="s">
        <v>1021</v>
      </c>
      <c r="B47" s="753" t="s">
        <v>431</v>
      </c>
      <c r="C47" s="756" t="s">
        <v>1034</v>
      </c>
      <c r="D47" s="753" t="s">
        <v>416</v>
      </c>
      <c r="E47" s="755">
        <v>43009</v>
      </c>
      <c r="F47" s="219"/>
      <c r="G47" s="220"/>
      <c r="H47" s="220"/>
      <c r="I47" s="220"/>
    </row>
    <row r="48" spans="1:9" customFormat="1" x14ac:dyDescent="0.2">
      <c r="A48" s="753" t="s">
        <v>509</v>
      </c>
      <c r="B48" s="753" t="s">
        <v>58</v>
      </c>
      <c r="C48" s="754" t="s">
        <v>572</v>
      </c>
      <c r="D48" s="753" t="s">
        <v>416</v>
      </c>
      <c r="E48" s="755" t="s">
        <v>573</v>
      </c>
      <c r="F48" s="219"/>
      <c r="G48" s="220"/>
      <c r="H48" s="220"/>
      <c r="I48" s="220"/>
    </row>
    <row r="49" spans="1:9" s="8" customFormat="1" x14ac:dyDescent="0.2">
      <c r="F49" s="10"/>
    </row>
    <row r="50" spans="1:9" ht="13.5" customHeight="1" thickBot="1" x14ac:dyDescent="0.25">
      <c r="A50" s="1213" t="s">
        <v>394</v>
      </c>
      <c r="B50" s="1213"/>
      <c r="C50" s="1213"/>
      <c r="D50" s="1213"/>
      <c r="E50" s="1213"/>
      <c r="F50" s="1213"/>
      <c r="G50" s="1200"/>
      <c r="H50" s="1200"/>
    </row>
    <row r="51" spans="1:9" s="6" customFormat="1" ht="13.5" thickBot="1" x14ac:dyDescent="0.25">
      <c r="A51" s="3" t="s">
        <v>380</v>
      </c>
      <c r="B51" s="4" t="s">
        <v>381</v>
      </c>
      <c r="C51" s="344" t="s">
        <v>319</v>
      </c>
      <c r="D51" s="56"/>
      <c r="E51" s="56"/>
      <c r="G51" s="102"/>
      <c r="H51" s="102"/>
      <c r="I51" s="102"/>
    </row>
    <row r="52" spans="1:9" s="8" customFormat="1" x14ac:dyDescent="0.2">
      <c r="A52" s="60"/>
      <c r="B52" s="81"/>
      <c r="C52" s="58"/>
      <c r="D52" s="62"/>
      <c r="E52" s="63"/>
      <c r="G52" s="102"/>
      <c r="H52" s="102"/>
      <c r="I52" s="102"/>
    </row>
    <row r="53" spans="1:9" s="8" customFormat="1" x14ac:dyDescent="0.2">
      <c r="A53" s="60"/>
      <c r="B53" s="81"/>
      <c r="C53" s="58"/>
      <c r="D53" s="62"/>
      <c r="E53" s="63"/>
      <c r="G53" s="102"/>
      <c r="H53" s="102"/>
      <c r="I53" s="102"/>
    </row>
    <row r="54" spans="1:9" s="8" customFormat="1" x14ac:dyDescent="0.2">
      <c r="A54" s="9"/>
      <c r="B54" s="9"/>
      <c r="C54" s="300"/>
      <c r="D54" s="9"/>
      <c r="E54" s="9"/>
      <c r="F54" s="10"/>
    </row>
    <row r="55" spans="1:9" s="6" customFormat="1" ht="12.75" customHeight="1" x14ac:dyDescent="0.2">
      <c r="A55" s="1201" t="s">
        <v>358</v>
      </c>
      <c r="B55" s="1201"/>
      <c r="C55" s="1201"/>
      <c r="D55" s="1201"/>
      <c r="E55" s="1201"/>
      <c r="F55" s="1201"/>
      <c r="G55" s="1200"/>
      <c r="H55" s="1200"/>
    </row>
    <row r="56" spans="1:9" x14ac:dyDescent="0.2">
      <c r="A56" s="1207"/>
      <c r="B56" s="1207"/>
      <c r="C56" s="294"/>
      <c r="D56" s="1207"/>
      <c r="E56" s="1207"/>
      <c r="F56" s="11"/>
    </row>
    <row r="57" spans="1:9" x14ac:dyDescent="0.2">
      <c r="A57" s="1207"/>
      <c r="B57" s="1207"/>
      <c r="C57" s="294"/>
      <c r="D57" s="1207"/>
      <c r="E57" s="1207"/>
      <c r="F57" s="11"/>
      <c r="G57" s="94"/>
      <c r="H57" s="94"/>
    </row>
    <row r="58" spans="1:9" s="12" customFormat="1" ht="18" customHeight="1" x14ac:dyDescent="0.2">
      <c r="A58" s="1219" t="s">
        <v>507</v>
      </c>
      <c r="B58" s="1219"/>
      <c r="C58" s="1219"/>
      <c r="D58" s="1219"/>
      <c r="E58" s="1219"/>
      <c r="F58" s="1219"/>
    </row>
    <row r="59" spans="1:9" ht="31.5" customHeight="1" x14ac:dyDescent="0.2">
      <c r="A59" s="1201" t="s">
        <v>508</v>
      </c>
      <c r="B59" s="1201"/>
      <c r="C59" s="1201"/>
      <c r="E59" s="13" t="s">
        <v>516</v>
      </c>
      <c r="F59" s="6">
        <v>76</v>
      </c>
      <c r="G59" s="1200"/>
      <c r="H59" s="1200"/>
    </row>
    <row r="60" spans="1:9" ht="15.6" customHeight="1" thickBot="1" x14ac:dyDescent="0.25">
      <c r="A60" s="385" t="s">
        <v>4677</v>
      </c>
      <c r="B60" s="385"/>
      <c r="C60" s="385"/>
      <c r="D60" s="385"/>
      <c r="E60" s="13"/>
      <c r="F60" s="22"/>
      <c r="G60" s="14"/>
    </row>
    <row r="61" spans="1:9" s="6" customFormat="1" ht="22.5" x14ac:dyDescent="0.2">
      <c r="A61" s="66" t="s">
        <v>517</v>
      </c>
      <c r="B61" s="67" t="s">
        <v>322</v>
      </c>
      <c r="C61" s="341" t="s">
        <v>105</v>
      </c>
      <c r="D61" s="67" t="s">
        <v>321</v>
      </c>
      <c r="E61" s="69" t="s">
        <v>119</v>
      </c>
      <c r="F61" s="56"/>
      <c r="G61" s="56"/>
      <c r="H61" s="56"/>
    </row>
    <row r="62" spans="1:9" customFormat="1" ht="23.25" x14ac:dyDescent="0.2">
      <c r="A62" s="1193" t="s">
        <v>4564</v>
      </c>
      <c r="B62" s="1194">
        <v>224274</v>
      </c>
      <c r="C62" s="1193" t="s">
        <v>4625</v>
      </c>
      <c r="D62" s="1194">
        <v>1099</v>
      </c>
      <c r="E62" s="1195" t="s">
        <v>326</v>
      </c>
      <c r="F62" s="223"/>
      <c r="G62" s="223"/>
      <c r="H62" s="223"/>
      <c r="I62" s="221"/>
    </row>
    <row r="63" spans="1:9" customFormat="1" ht="23.25" x14ac:dyDescent="0.2">
      <c r="A63" s="1193" t="s">
        <v>2231</v>
      </c>
      <c r="B63" s="1194">
        <v>251370</v>
      </c>
      <c r="C63" s="1193" t="s">
        <v>2235</v>
      </c>
      <c r="D63" s="1194">
        <v>1099</v>
      </c>
      <c r="E63" s="1195" t="s">
        <v>248</v>
      </c>
      <c r="F63" s="223"/>
      <c r="G63" s="223"/>
      <c r="H63" s="223"/>
      <c r="I63" s="221"/>
    </row>
    <row r="64" spans="1:9" customFormat="1" ht="23.25" x14ac:dyDescent="0.2">
      <c r="A64" s="1193" t="s">
        <v>4565</v>
      </c>
      <c r="B64" s="1194">
        <v>251388</v>
      </c>
      <c r="C64" s="1193" t="s">
        <v>4626</v>
      </c>
      <c r="D64" s="1194">
        <v>1099</v>
      </c>
      <c r="E64" s="1195" t="s">
        <v>248</v>
      </c>
      <c r="F64" s="223"/>
      <c r="G64" s="223"/>
      <c r="H64" s="223"/>
      <c r="I64" s="221"/>
    </row>
    <row r="65" spans="1:9" customFormat="1" ht="23.25" x14ac:dyDescent="0.2">
      <c r="A65" s="1193" t="s">
        <v>2232</v>
      </c>
      <c r="B65" s="1194">
        <v>251372</v>
      </c>
      <c r="C65" s="1193" t="s">
        <v>2236</v>
      </c>
      <c r="D65" s="1194">
        <v>1099</v>
      </c>
      <c r="E65" s="1195" t="s">
        <v>248</v>
      </c>
      <c r="F65" s="223"/>
      <c r="G65" s="223"/>
      <c r="H65" s="223"/>
      <c r="I65" s="221"/>
    </row>
    <row r="66" spans="1:9" customFormat="1" ht="34.5" x14ac:dyDescent="0.2">
      <c r="A66" s="1193" t="s">
        <v>2233</v>
      </c>
      <c r="B66" s="1194">
        <v>251367</v>
      </c>
      <c r="C66" s="1193" t="s">
        <v>2237</v>
      </c>
      <c r="D66" s="1194">
        <v>1099</v>
      </c>
      <c r="E66" s="1195" t="s">
        <v>248</v>
      </c>
      <c r="F66" s="223"/>
      <c r="G66" s="223"/>
      <c r="H66" s="223"/>
      <c r="I66" s="221"/>
    </row>
    <row r="67" spans="1:9" customFormat="1" ht="23.25" x14ac:dyDescent="0.2">
      <c r="A67" s="1193" t="s">
        <v>4566</v>
      </c>
      <c r="B67" s="1194">
        <v>251377</v>
      </c>
      <c r="C67" s="1193" t="s">
        <v>4627</v>
      </c>
      <c r="D67" s="1194">
        <v>1099</v>
      </c>
      <c r="E67" s="1195" t="s">
        <v>248</v>
      </c>
      <c r="F67" s="223"/>
      <c r="G67" s="223"/>
      <c r="H67" s="223"/>
      <c r="I67" s="221"/>
    </row>
    <row r="68" spans="1:9" customFormat="1" ht="34.5" x14ac:dyDescent="0.2">
      <c r="A68" s="1193" t="s">
        <v>4567</v>
      </c>
      <c r="B68" s="1194">
        <v>251376</v>
      </c>
      <c r="C68" s="1193" t="s">
        <v>4628</v>
      </c>
      <c r="D68" s="1194">
        <v>1099</v>
      </c>
      <c r="E68" s="1195" t="s">
        <v>248</v>
      </c>
      <c r="F68" s="223"/>
      <c r="G68" s="223"/>
      <c r="H68" s="223"/>
      <c r="I68" s="221"/>
    </row>
    <row r="69" spans="1:9" customFormat="1" ht="23.25" x14ac:dyDescent="0.2">
      <c r="A69" s="1193" t="s">
        <v>2234</v>
      </c>
      <c r="B69" s="1194">
        <v>251371</v>
      </c>
      <c r="C69" s="1193" t="s">
        <v>2238</v>
      </c>
      <c r="D69" s="1194">
        <v>1099</v>
      </c>
      <c r="E69" s="1195" t="s">
        <v>248</v>
      </c>
      <c r="F69" s="223"/>
      <c r="G69" s="223"/>
      <c r="H69" s="223"/>
      <c r="I69" s="221"/>
    </row>
    <row r="70" spans="1:9" customFormat="1" ht="34.5" x14ac:dyDescent="0.2">
      <c r="A70" s="1193" t="s">
        <v>4568</v>
      </c>
      <c r="B70" s="1194">
        <v>251380</v>
      </c>
      <c r="C70" s="1193" t="s">
        <v>4629</v>
      </c>
      <c r="D70" s="1194">
        <v>1099</v>
      </c>
      <c r="E70" s="1195" t="s">
        <v>248</v>
      </c>
      <c r="F70" s="223"/>
      <c r="G70" s="223"/>
      <c r="H70" s="223"/>
      <c r="I70" s="221"/>
    </row>
    <row r="71" spans="1:9" customFormat="1" ht="79.5" x14ac:dyDescent="0.2">
      <c r="A71" s="1193" t="s">
        <v>1507</v>
      </c>
      <c r="B71" s="1194">
        <v>251364</v>
      </c>
      <c r="C71" s="1193" t="s">
        <v>1508</v>
      </c>
      <c r="D71" s="1194">
        <v>1099</v>
      </c>
      <c r="E71" s="1195" t="s">
        <v>248</v>
      </c>
      <c r="F71" s="223"/>
      <c r="G71" s="223"/>
      <c r="H71" s="223"/>
      <c r="I71" s="221"/>
    </row>
    <row r="72" spans="1:9" customFormat="1" ht="34.5" x14ac:dyDescent="0.2">
      <c r="A72" s="1193" t="s">
        <v>1509</v>
      </c>
      <c r="B72" s="1194">
        <v>251361</v>
      </c>
      <c r="C72" s="1193" t="s">
        <v>1510</v>
      </c>
      <c r="D72" s="1194">
        <v>1099</v>
      </c>
      <c r="E72" s="1195" t="s">
        <v>248</v>
      </c>
      <c r="F72" s="223"/>
      <c r="G72" s="223"/>
      <c r="H72" s="223"/>
      <c r="I72" s="221"/>
    </row>
    <row r="73" spans="1:9" customFormat="1" ht="68.25" x14ac:dyDescent="0.2">
      <c r="A73" s="1193" t="s">
        <v>1299</v>
      </c>
      <c r="B73" s="1194">
        <v>251366</v>
      </c>
      <c r="C73" s="1193" t="s">
        <v>1300</v>
      </c>
      <c r="D73" s="1194">
        <v>1099</v>
      </c>
      <c r="E73" s="1195" t="s">
        <v>248</v>
      </c>
      <c r="F73" s="223"/>
      <c r="G73" s="223"/>
      <c r="H73" s="223"/>
      <c r="I73" s="221"/>
    </row>
    <row r="74" spans="1:9" customFormat="1" ht="23.25" x14ac:dyDescent="0.2">
      <c r="A74" s="1193" t="s">
        <v>4569</v>
      </c>
      <c r="B74" s="1194">
        <v>251379</v>
      </c>
      <c r="C74" s="1193" t="s">
        <v>4630</v>
      </c>
      <c r="D74" s="1194">
        <v>1099</v>
      </c>
      <c r="E74" s="1195" t="s">
        <v>248</v>
      </c>
      <c r="F74" s="223"/>
      <c r="G74" s="223"/>
      <c r="H74" s="223"/>
      <c r="I74" s="221"/>
    </row>
    <row r="75" spans="1:9" customFormat="1" ht="23.25" x14ac:dyDescent="0.2">
      <c r="A75" s="1193" t="s">
        <v>1511</v>
      </c>
      <c r="B75" s="1194">
        <v>251357</v>
      </c>
      <c r="C75" s="1193" t="s">
        <v>1301</v>
      </c>
      <c r="D75" s="1194">
        <v>1099</v>
      </c>
      <c r="E75" s="1195" t="s">
        <v>248</v>
      </c>
      <c r="F75" s="223"/>
      <c r="G75" s="223"/>
      <c r="H75" s="223"/>
      <c r="I75" s="221"/>
    </row>
    <row r="76" spans="1:9" customFormat="1" ht="23.25" x14ac:dyDescent="0.2">
      <c r="A76" s="1193" t="s">
        <v>4570</v>
      </c>
      <c r="B76" s="1194">
        <v>251378</v>
      </c>
      <c r="C76" s="1193" t="s">
        <v>4631</v>
      </c>
      <c r="D76" s="1194">
        <v>1099</v>
      </c>
      <c r="E76" s="1195" t="s">
        <v>248</v>
      </c>
      <c r="F76" s="223"/>
      <c r="G76" s="223"/>
      <c r="H76" s="223"/>
      <c r="I76" s="221"/>
    </row>
    <row r="77" spans="1:9" customFormat="1" ht="34.5" x14ac:dyDescent="0.2">
      <c r="A77" s="1193" t="s">
        <v>1514</v>
      </c>
      <c r="B77" s="1194">
        <v>251359</v>
      </c>
      <c r="C77" s="1193" t="s">
        <v>1515</v>
      </c>
      <c r="D77" s="1194">
        <v>1099</v>
      </c>
      <c r="E77" s="1195" t="s">
        <v>248</v>
      </c>
      <c r="F77" s="223"/>
      <c r="G77" s="223"/>
      <c r="H77" s="223"/>
      <c r="I77" s="221"/>
    </row>
    <row r="78" spans="1:9" customFormat="1" ht="34.5" x14ac:dyDescent="0.2">
      <c r="A78" s="1193" t="s">
        <v>1512</v>
      </c>
      <c r="B78" s="1194">
        <v>251362</v>
      </c>
      <c r="C78" s="1193" t="s">
        <v>1513</v>
      </c>
      <c r="D78" s="1194">
        <v>3099</v>
      </c>
      <c r="E78" s="1195" t="s">
        <v>248</v>
      </c>
      <c r="F78" s="223"/>
      <c r="G78" s="223"/>
      <c r="H78" s="223"/>
      <c r="I78" s="221"/>
    </row>
    <row r="79" spans="1:9" customFormat="1" ht="79.5" x14ac:dyDescent="0.2">
      <c r="A79" s="1193" t="s">
        <v>4571</v>
      </c>
      <c r="B79" s="1194">
        <v>251363</v>
      </c>
      <c r="C79" s="1193" t="s">
        <v>4632</v>
      </c>
      <c r="D79" s="1194">
        <v>4020</v>
      </c>
      <c r="E79" s="1195" t="s">
        <v>248</v>
      </c>
      <c r="F79" s="223"/>
      <c r="G79" s="223"/>
      <c r="H79" s="223"/>
      <c r="I79" s="221"/>
    </row>
    <row r="80" spans="1:9" customFormat="1" ht="57" x14ac:dyDescent="0.2">
      <c r="A80" s="1193" t="s">
        <v>4572</v>
      </c>
      <c r="B80" s="1194">
        <v>251383</v>
      </c>
      <c r="C80" s="1193" t="s">
        <v>4633</v>
      </c>
      <c r="D80" s="1194">
        <v>4060</v>
      </c>
      <c r="E80" s="1195" t="s">
        <v>248</v>
      </c>
      <c r="F80" s="223"/>
      <c r="G80" s="223"/>
      <c r="H80" s="223"/>
      <c r="I80" s="221"/>
    </row>
    <row r="81" spans="1:9" customFormat="1" ht="57" x14ac:dyDescent="0.2">
      <c r="A81" s="1193" t="s">
        <v>4573</v>
      </c>
      <c r="B81" s="1194">
        <v>251382</v>
      </c>
      <c r="C81" s="1193" t="s">
        <v>4634</v>
      </c>
      <c r="D81" s="1194">
        <v>4060</v>
      </c>
      <c r="E81" s="1195" t="s">
        <v>248</v>
      </c>
      <c r="F81" s="223"/>
      <c r="G81" s="223"/>
      <c r="H81" s="223"/>
      <c r="I81" s="221"/>
    </row>
    <row r="82" spans="1:9" customFormat="1" ht="57" x14ac:dyDescent="0.2">
      <c r="A82" s="1193" t="s">
        <v>4574</v>
      </c>
      <c r="B82" s="1194">
        <v>251384</v>
      </c>
      <c r="C82" s="1193" t="s">
        <v>4635</v>
      </c>
      <c r="D82" s="1194">
        <v>4060</v>
      </c>
      <c r="E82" s="1195" t="s">
        <v>248</v>
      </c>
      <c r="F82" s="223"/>
      <c r="G82" s="223"/>
      <c r="H82" s="223"/>
      <c r="I82" s="221"/>
    </row>
    <row r="83" spans="1:9" customFormat="1" ht="45.75" x14ac:dyDescent="0.2">
      <c r="A83" s="1193" t="s">
        <v>4575</v>
      </c>
      <c r="B83" s="1194">
        <v>251381</v>
      </c>
      <c r="C83" s="1193" t="s">
        <v>4636</v>
      </c>
      <c r="D83" s="1194">
        <v>4060</v>
      </c>
      <c r="E83" s="1195" t="s">
        <v>248</v>
      </c>
      <c r="F83" s="223"/>
      <c r="G83" s="223"/>
      <c r="H83" s="223"/>
      <c r="I83" s="221"/>
    </row>
    <row r="84" spans="1:9" customFormat="1" ht="57" x14ac:dyDescent="0.2">
      <c r="A84" s="1193" t="s">
        <v>4576</v>
      </c>
      <c r="B84" s="1194">
        <v>251385</v>
      </c>
      <c r="C84" s="1193" t="s">
        <v>4637</v>
      </c>
      <c r="D84" s="1194">
        <v>4060</v>
      </c>
      <c r="E84" s="1195" t="s">
        <v>248</v>
      </c>
      <c r="F84" s="223"/>
      <c r="G84" s="223"/>
      <c r="H84" s="223"/>
      <c r="I84" s="221"/>
    </row>
    <row r="85" spans="1:9" customFormat="1" ht="23.25" x14ac:dyDescent="0.2">
      <c r="A85" s="1193" t="s">
        <v>4577</v>
      </c>
      <c r="B85" s="1194">
        <v>251387</v>
      </c>
      <c r="C85" s="1193" t="s">
        <v>4638</v>
      </c>
      <c r="D85" s="1194">
        <v>4060</v>
      </c>
      <c r="E85" s="1195" t="s">
        <v>248</v>
      </c>
      <c r="F85" s="223"/>
      <c r="G85" s="223"/>
      <c r="H85" s="223"/>
      <c r="I85" s="221"/>
    </row>
    <row r="86" spans="1:9" customFormat="1" ht="57" x14ac:dyDescent="0.2">
      <c r="A86" s="1193" t="s">
        <v>4578</v>
      </c>
      <c r="B86" s="1194">
        <v>251386</v>
      </c>
      <c r="C86" s="1193" t="s">
        <v>4639</v>
      </c>
      <c r="D86" s="1194">
        <v>4060</v>
      </c>
      <c r="E86" s="1195" t="s">
        <v>248</v>
      </c>
      <c r="F86" s="223"/>
      <c r="G86" s="223"/>
      <c r="H86" s="223"/>
      <c r="I86" s="221"/>
    </row>
    <row r="87" spans="1:9" customFormat="1" ht="45.75" x14ac:dyDescent="0.2">
      <c r="A87" s="1193" t="s">
        <v>4579</v>
      </c>
      <c r="B87" s="1194">
        <v>251358</v>
      </c>
      <c r="C87" s="1193" t="s">
        <v>4640</v>
      </c>
      <c r="D87" s="1194">
        <v>5020</v>
      </c>
      <c r="E87" s="1195" t="s">
        <v>248</v>
      </c>
      <c r="F87" s="223"/>
      <c r="G87" s="223"/>
      <c r="H87" s="223"/>
      <c r="I87" s="221"/>
    </row>
    <row r="88" spans="1:9" customFormat="1" ht="34.5" x14ac:dyDescent="0.2">
      <c r="A88" s="1193" t="s">
        <v>2239</v>
      </c>
      <c r="B88" s="1194">
        <v>278584</v>
      </c>
      <c r="C88" s="1193" t="s">
        <v>2242</v>
      </c>
      <c r="D88" s="1194">
        <v>1099</v>
      </c>
      <c r="E88" s="1193" t="s">
        <v>308</v>
      </c>
      <c r="F88" s="223"/>
      <c r="G88" s="223"/>
      <c r="H88" s="223"/>
      <c r="I88" s="221"/>
    </row>
    <row r="89" spans="1:9" customFormat="1" ht="34.5" x14ac:dyDescent="0.2">
      <c r="A89" s="1193" t="s">
        <v>1516</v>
      </c>
      <c r="B89" s="1194">
        <v>278550</v>
      </c>
      <c r="C89" s="1193" t="s">
        <v>1517</v>
      </c>
      <c r="D89" s="1194">
        <v>1099</v>
      </c>
      <c r="E89" s="1193" t="s">
        <v>308</v>
      </c>
      <c r="F89" s="223"/>
      <c r="G89" s="223"/>
      <c r="H89" s="223"/>
      <c r="I89" s="221"/>
    </row>
    <row r="90" spans="1:9" customFormat="1" ht="34.5" x14ac:dyDescent="0.2">
      <c r="A90" s="1193" t="s">
        <v>4580</v>
      </c>
      <c r="B90" s="1194">
        <v>278472</v>
      </c>
      <c r="C90" s="1193" t="s">
        <v>4641</v>
      </c>
      <c r="D90" s="1194">
        <v>1099</v>
      </c>
      <c r="E90" s="1193" t="s">
        <v>308</v>
      </c>
      <c r="F90" s="223"/>
      <c r="G90" s="223"/>
      <c r="H90" s="223"/>
      <c r="I90" s="221"/>
    </row>
    <row r="91" spans="1:9" customFormat="1" ht="23.25" x14ac:dyDescent="0.2">
      <c r="A91" s="1193" t="s">
        <v>2240</v>
      </c>
      <c r="B91" s="1194">
        <v>278587</v>
      </c>
      <c r="C91" s="1193" t="s">
        <v>2243</v>
      </c>
      <c r="D91" s="1194">
        <v>1099</v>
      </c>
      <c r="E91" s="1193" t="s">
        <v>308</v>
      </c>
      <c r="F91" s="223"/>
      <c r="G91" s="223"/>
      <c r="H91" s="223"/>
      <c r="I91" s="221"/>
    </row>
    <row r="92" spans="1:9" customFormat="1" ht="34.5" x14ac:dyDescent="0.2">
      <c r="A92" s="1193" t="s">
        <v>1518</v>
      </c>
      <c r="B92" s="1194">
        <v>278549</v>
      </c>
      <c r="C92" s="1193" t="s">
        <v>1519</v>
      </c>
      <c r="D92" s="1194">
        <v>1099</v>
      </c>
      <c r="E92" s="1193" t="s">
        <v>308</v>
      </c>
      <c r="F92" s="223"/>
      <c r="G92" s="223"/>
      <c r="H92" s="223"/>
      <c r="I92" s="221"/>
    </row>
    <row r="93" spans="1:9" customFormat="1" ht="34.5" x14ac:dyDescent="0.2">
      <c r="A93" s="1193" t="s">
        <v>4581</v>
      </c>
      <c r="B93" s="1194">
        <v>278605</v>
      </c>
      <c r="C93" s="1193" t="s">
        <v>4642</v>
      </c>
      <c r="D93" s="1194">
        <v>1099</v>
      </c>
      <c r="E93" s="1193" t="s">
        <v>308</v>
      </c>
      <c r="F93" s="223"/>
      <c r="G93" s="223"/>
      <c r="H93" s="223"/>
      <c r="I93" s="221"/>
    </row>
    <row r="94" spans="1:9" customFormat="1" ht="34.5" x14ac:dyDescent="0.2">
      <c r="A94" s="1193" t="s">
        <v>2241</v>
      </c>
      <c r="B94" s="1194">
        <v>278586</v>
      </c>
      <c r="C94" s="1193" t="s">
        <v>2244</v>
      </c>
      <c r="D94" s="1194">
        <v>1099</v>
      </c>
      <c r="E94" s="1193" t="s">
        <v>308</v>
      </c>
      <c r="F94" s="223"/>
      <c r="G94" s="223"/>
      <c r="H94" s="223"/>
      <c r="I94" s="221"/>
    </row>
    <row r="95" spans="1:9" customFormat="1" ht="34.5" x14ac:dyDescent="0.2">
      <c r="A95" s="1193" t="s">
        <v>1521</v>
      </c>
      <c r="B95" s="1194">
        <v>278548</v>
      </c>
      <c r="C95" s="1193" t="s">
        <v>1522</v>
      </c>
      <c r="D95" s="1194">
        <v>1099</v>
      </c>
      <c r="E95" s="1193" t="s">
        <v>308</v>
      </c>
      <c r="F95" s="223"/>
      <c r="G95" s="223"/>
      <c r="H95" s="223"/>
      <c r="I95" s="221"/>
    </row>
    <row r="96" spans="1:9" customFormat="1" ht="34.5" x14ac:dyDescent="0.2">
      <c r="A96" s="1193" t="s">
        <v>4582</v>
      </c>
      <c r="B96" s="1194">
        <v>278604</v>
      </c>
      <c r="C96" s="1193" t="s">
        <v>1520</v>
      </c>
      <c r="D96" s="1194">
        <v>1099</v>
      </c>
      <c r="E96" s="1193" t="s">
        <v>308</v>
      </c>
      <c r="F96" s="223"/>
      <c r="G96" s="223"/>
      <c r="H96" s="223"/>
      <c r="I96" s="221"/>
    </row>
    <row r="97" spans="1:9" customFormat="1" ht="45.75" x14ac:dyDescent="0.2">
      <c r="A97" s="1193" t="s">
        <v>4583</v>
      </c>
      <c r="B97" s="1194">
        <v>278600</v>
      </c>
      <c r="C97" s="1193" t="s">
        <v>4643</v>
      </c>
      <c r="D97" s="1194">
        <v>1099</v>
      </c>
      <c r="E97" s="1193" t="s">
        <v>308</v>
      </c>
      <c r="F97" s="223"/>
      <c r="G97" s="223"/>
      <c r="H97" s="223"/>
      <c r="I97" s="221"/>
    </row>
    <row r="98" spans="1:9" customFormat="1" ht="34.5" x14ac:dyDescent="0.2">
      <c r="A98" s="1193" t="s">
        <v>4584</v>
      </c>
      <c r="B98" s="1194">
        <v>278590</v>
      </c>
      <c r="C98" s="1193" t="s">
        <v>4644</v>
      </c>
      <c r="D98" s="1194">
        <v>2060</v>
      </c>
      <c r="E98" s="1193" t="s">
        <v>308</v>
      </c>
      <c r="F98" s="223"/>
      <c r="G98" s="223"/>
      <c r="H98" s="223"/>
      <c r="I98" s="221"/>
    </row>
    <row r="99" spans="1:9" customFormat="1" ht="23.25" x14ac:dyDescent="0.2">
      <c r="A99" s="1193" t="s">
        <v>4585</v>
      </c>
      <c r="B99" s="1194">
        <v>278597</v>
      </c>
      <c r="C99" s="1193" t="s">
        <v>4645</v>
      </c>
      <c r="D99" s="1194">
        <v>2060</v>
      </c>
      <c r="E99" s="1193" t="s">
        <v>308</v>
      </c>
      <c r="F99" s="223"/>
      <c r="G99" s="223"/>
      <c r="H99" s="223"/>
      <c r="I99" s="221"/>
    </row>
    <row r="100" spans="1:9" customFormat="1" ht="34.5" x14ac:dyDescent="0.2">
      <c r="A100" s="1193" t="s">
        <v>4585</v>
      </c>
      <c r="B100" s="1194">
        <v>278592</v>
      </c>
      <c r="C100" s="1193" t="s">
        <v>4646</v>
      </c>
      <c r="D100" s="1194">
        <v>2060</v>
      </c>
      <c r="E100" s="1193" t="s">
        <v>308</v>
      </c>
      <c r="F100" s="223"/>
      <c r="G100" s="223"/>
      <c r="H100" s="223"/>
      <c r="I100" s="221"/>
    </row>
    <row r="101" spans="1:9" customFormat="1" ht="34.5" x14ac:dyDescent="0.2">
      <c r="A101" s="1193" t="s">
        <v>2246</v>
      </c>
      <c r="B101" s="1194">
        <v>278579</v>
      </c>
      <c r="C101" s="1193" t="s">
        <v>2257</v>
      </c>
      <c r="D101" s="1194">
        <v>2060</v>
      </c>
      <c r="E101" s="1193" t="s">
        <v>308</v>
      </c>
      <c r="F101" s="223"/>
      <c r="G101" s="223"/>
      <c r="H101" s="223"/>
      <c r="I101" s="221"/>
    </row>
    <row r="102" spans="1:9" customFormat="1" x14ac:dyDescent="0.2">
      <c r="A102" s="1193" t="s">
        <v>4586</v>
      </c>
      <c r="B102" s="1194">
        <v>278582</v>
      </c>
      <c r="C102" s="1193" t="s">
        <v>4647</v>
      </c>
      <c r="D102" s="1194">
        <v>3099</v>
      </c>
      <c r="E102" s="1193" t="s">
        <v>308</v>
      </c>
      <c r="F102" s="223"/>
      <c r="G102" s="223"/>
      <c r="H102" s="223"/>
      <c r="I102" s="221"/>
    </row>
    <row r="103" spans="1:9" customFormat="1" ht="45.75" x14ac:dyDescent="0.2">
      <c r="A103" s="1193" t="s">
        <v>4587</v>
      </c>
      <c r="B103" s="1194">
        <v>278603</v>
      </c>
      <c r="C103" s="1193" t="s">
        <v>4648</v>
      </c>
      <c r="D103" s="1194">
        <v>4020</v>
      </c>
      <c r="E103" s="1193" t="s">
        <v>308</v>
      </c>
      <c r="F103" s="223"/>
      <c r="G103" s="223"/>
      <c r="H103" s="223"/>
      <c r="I103" s="221"/>
    </row>
    <row r="104" spans="1:9" customFormat="1" ht="45.75" x14ac:dyDescent="0.2">
      <c r="A104" s="1193" t="s">
        <v>4588</v>
      </c>
      <c r="B104" s="1194">
        <v>278602</v>
      </c>
      <c r="C104" s="1193" t="s">
        <v>4649</v>
      </c>
      <c r="D104" s="1194">
        <v>4020</v>
      </c>
      <c r="E104" s="1193" t="s">
        <v>308</v>
      </c>
      <c r="F104" s="223"/>
      <c r="G104" s="223"/>
      <c r="H104" s="223"/>
      <c r="I104" s="221"/>
    </row>
    <row r="105" spans="1:9" customFormat="1" ht="34.5" x14ac:dyDescent="0.2">
      <c r="A105" s="1193" t="s">
        <v>4589</v>
      </c>
      <c r="B105" s="1194">
        <v>278601</v>
      </c>
      <c r="C105" s="1193" t="s">
        <v>4650</v>
      </c>
      <c r="D105" s="1194">
        <v>4020</v>
      </c>
      <c r="E105" s="1193" t="s">
        <v>308</v>
      </c>
      <c r="F105" s="223"/>
      <c r="G105" s="223"/>
      <c r="H105" s="223"/>
      <c r="I105" s="221"/>
    </row>
    <row r="106" spans="1:9" customFormat="1" ht="34.5" x14ac:dyDescent="0.2">
      <c r="A106" s="1193" t="s">
        <v>4590</v>
      </c>
      <c r="B106" s="1194">
        <v>278595</v>
      </c>
      <c r="C106" s="1193" t="s">
        <v>4651</v>
      </c>
      <c r="D106" s="1194">
        <v>4020</v>
      </c>
      <c r="E106" s="1193" t="s">
        <v>308</v>
      </c>
      <c r="F106" s="223"/>
      <c r="G106" s="223"/>
      <c r="H106" s="223"/>
      <c r="I106" s="221"/>
    </row>
    <row r="107" spans="1:9" customFormat="1" ht="45.75" x14ac:dyDescent="0.2">
      <c r="A107" s="1193" t="s">
        <v>4591</v>
      </c>
      <c r="B107" s="1194">
        <v>278562</v>
      </c>
      <c r="C107" s="1193" t="s">
        <v>4652</v>
      </c>
      <c r="D107" s="1194">
        <v>4060</v>
      </c>
      <c r="E107" s="1193" t="s">
        <v>308</v>
      </c>
      <c r="F107" s="223"/>
      <c r="G107" s="223"/>
      <c r="H107" s="223"/>
      <c r="I107" s="221"/>
    </row>
    <row r="108" spans="1:9" customFormat="1" ht="34.5" x14ac:dyDescent="0.2">
      <c r="A108" s="1193" t="s">
        <v>4592</v>
      </c>
      <c r="B108" s="1194">
        <v>278583</v>
      </c>
      <c r="C108" s="1193" t="s">
        <v>4653</v>
      </c>
      <c r="D108" s="1194">
        <v>4060</v>
      </c>
      <c r="E108" s="1193" t="s">
        <v>308</v>
      </c>
      <c r="F108" s="223"/>
      <c r="G108" s="223"/>
      <c r="H108" s="223"/>
      <c r="I108" s="221"/>
    </row>
    <row r="109" spans="1:9" customFormat="1" ht="23.25" x14ac:dyDescent="0.2">
      <c r="A109" s="1193" t="s">
        <v>4593</v>
      </c>
      <c r="B109" s="1194">
        <v>278569</v>
      </c>
      <c r="C109" s="1193" t="s">
        <v>2245</v>
      </c>
      <c r="D109" s="1194">
        <v>4060</v>
      </c>
      <c r="E109" s="1193" t="s">
        <v>308</v>
      </c>
      <c r="F109" s="223"/>
      <c r="G109" s="223"/>
      <c r="H109" s="223"/>
      <c r="I109" s="221"/>
    </row>
    <row r="110" spans="1:9" customFormat="1" ht="34.5" x14ac:dyDescent="0.2">
      <c r="A110" s="1193" t="s">
        <v>4594</v>
      </c>
      <c r="B110" s="1194">
        <v>278510</v>
      </c>
      <c r="C110" s="1193" t="s">
        <v>4654</v>
      </c>
      <c r="D110" s="1194">
        <v>4060</v>
      </c>
      <c r="E110" s="1193" t="s">
        <v>308</v>
      </c>
      <c r="F110" s="223"/>
      <c r="G110" s="223"/>
      <c r="H110" s="223"/>
      <c r="I110" s="221"/>
    </row>
    <row r="111" spans="1:9" customFormat="1" ht="34.5" x14ac:dyDescent="0.2">
      <c r="A111" s="1193" t="s">
        <v>4595</v>
      </c>
      <c r="B111" s="1194">
        <v>278588</v>
      </c>
      <c r="C111" s="1193" t="s">
        <v>4655</v>
      </c>
      <c r="D111" s="1194">
        <v>4599</v>
      </c>
      <c r="E111" s="1193" t="s">
        <v>308</v>
      </c>
      <c r="F111" s="223"/>
      <c r="G111" s="223"/>
      <c r="H111" s="223"/>
      <c r="I111" s="221"/>
    </row>
    <row r="112" spans="1:9" customFormat="1" ht="45.75" x14ac:dyDescent="0.2">
      <c r="A112" s="1193" t="s">
        <v>4596</v>
      </c>
      <c r="B112" s="1194">
        <v>278596</v>
      </c>
      <c r="C112" s="1193" t="s">
        <v>4656</v>
      </c>
      <c r="D112" s="1194">
        <v>4599</v>
      </c>
      <c r="E112" s="1193" t="s">
        <v>308</v>
      </c>
      <c r="F112" s="223"/>
      <c r="G112" s="223"/>
      <c r="H112" s="223"/>
      <c r="I112" s="221"/>
    </row>
    <row r="113" spans="1:9" customFormat="1" ht="23.25" x14ac:dyDescent="0.2">
      <c r="A113" s="1193" t="s">
        <v>4597</v>
      </c>
      <c r="B113" s="1194">
        <v>310088</v>
      </c>
      <c r="C113" s="1193" t="s">
        <v>4597</v>
      </c>
      <c r="D113" s="1194" t="s">
        <v>584</v>
      </c>
      <c r="E113" s="1193" t="s">
        <v>289</v>
      </c>
      <c r="F113" s="223"/>
      <c r="G113" s="223"/>
      <c r="H113" s="223"/>
      <c r="I113" s="221"/>
    </row>
    <row r="114" spans="1:9" customFormat="1" ht="23.25" x14ac:dyDescent="0.2">
      <c r="A114" s="1193" t="s">
        <v>4598</v>
      </c>
      <c r="B114" s="1194">
        <v>310102</v>
      </c>
      <c r="C114" s="1193" t="s">
        <v>4657</v>
      </c>
      <c r="D114" s="1194">
        <v>1099</v>
      </c>
      <c r="E114" s="1193" t="s">
        <v>289</v>
      </c>
      <c r="F114" s="223"/>
      <c r="G114" s="223"/>
      <c r="H114" s="223"/>
      <c r="I114" s="221"/>
    </row>
    <row r="115" spans="1:9" customFormat="1" ht="45.75" x14ac:dyDescent="0.2">
      <c r="A115" s="1193" t="s">
        <v>2247</v>
      </c>
      <c r="B115" s="1194">
        <v>310099</v>
      </c>
      <c r="C115" s="1193" t="s">
        <v>4658</v>
      </c>
      <c r="D115" s="1194">
        <v>4599</v>
      </c>
      <c r="E115" s="1193" t="s">
        <v>289</v>
      </c>
      <c r="F115" s="223"/>
      <c r="G115" s="223"/>
      <c r="H115" s="223"/>
      <c r="I115" s="221"/>
    </row>
    <row r="116" spans="1:9" customFormat="1" ht="23.25" x14ac:dyDescent="0.2">
      <c r="A116" s="1193" t="s">
        <v>1523</v>
      </c>
      <c r="B116" s="1194">
        <v>310098</v>
      </c>
      <c r="C116" s="1193" t="s">
        <v>2258</v>
      </c>
      <c r="D116" s="1194">
        <v>4599</v>
      </c>
      <c r="E116" s="1193" t="s">
        <v>289</v>
      </c>
      <c r="F116" s="223"/>
      <c r="G116" s="223"/>
      <c r="H116" s="223"/>
      <c r="I116" s="221"/>
    </row>
    <row r="117" spans="1:9" customFormat="1" ht="34.5" x14ac:dyDescent="0.2">
      <c r="A117" s="1193" t="s">
        <v>4599</v>
      </c>
      <c r="B117" s="1194">
        <v>434022</v>
      </c>
      <c r="C117" s="1193" t="s">
        <v>4659</v>
      </c>
      <c r="D117" s="1194">
        <v>4060</v>
      </c>
      <c r="E117" s="1193" t="s">
        <v>690</v>
      </c>
      <c r="F117" s="223"/>
      <c r="G117" s="223"/>
      <c r="H117" s="223"/>
      <c r="I117" s="221"/>
    </row>
    <row r="118" spans="1:9" customFormat="1" ht="34.5" x14ac:dyDescent="0.2">
      <c r="A118" s="1193" t="s">
        <v>1524</v>
      </c>
      <c r="B118" s="1194">
        <v>434021</v>
      </c>
      <c r="C118" s="1193" t="s">
        <v>1302</v>
      </c>
      <c r="D118" s="1194">
        <v>4060</v>
      </c>
      <c r="E118" s="1193" t="s">
        <v>690</v>
      </c>
      <c r="F118" s="223"/>
      <c r="G118" s="223"/>
      <c r="H118" s="223"/>
      <c r="I118" s="221"/>
    </row>
    <row r="119" spans="1:9" customFormat="1" ht="57" x14ac:dyDescent="0.2">
      <c r="A119" s="1193" t="s">
        <v>4600</v>
      </c>
      <c r="B119" s="1194" t="s">
        <v>4613</v>
      </c>
      <c r="C119" s="1193" t="s">
        <v>4660</v>
      </c>
      <c r="D119" s="1194">
        <v>1000</v>
      </c>
      <c r="E119" s="1193" t="s">
        <v>1504</v>
      </c>
      <c r="F119" s="223"/>
      <c r="G119" s="223"/>
      <c r="H119" s="223"/>
      <c r="I119" s="221"/>
    </row>
    <row r="120" spans="1:9" customFormat="1" ht="23.25" x14ac:dyDescent="0.2">
      <c r="A120" s="1193" t="s">
        <v>4601</v>
      </c>
      <c r="B120" s="1194" t="s">
        <v>4614</v>
      </c>
      <c r="C120" s="1193" t="s">
        <v>4661</v>
      </c>
      <c r="D120" s="1194">
        <v>1000</v>
      </c>
      <c r="E120" s="1193" t="s">
        <v>1504</v>
      </c>
      <c r="F120" s="223"/>
      <c r="G120" s="223"/>
      <c r="H120" s="223"/>
      <c r="I120" s="221"/>
    </row>
    <row r="121" spans="1:9" customFormat="1" ht="34.5" x14ac:dyDescent="0.2">
      <c r="A121" s="1193" t="s">
        <v>4602</v>
      </c>
      <c r="B121" s="1194" t="s">
        <v>4615</v>
      </c>
      <c r="C121" s="1193" t="s">
        <v>4662</v>
      </c>
      <c r="D121" s="1194">
        <v>1000</v>
      </c>
      <c r="E121" s="1193" t="s">
        <v>1504</v>
      </c>
      <c r="F121" s="223"/>
      <c r="G121" s="223"/>
      <c r="H121" s="223"/>
      <c r="I121" s="221"/>
    </row>
    <row r="122" spans="1:9" customFormat="1" ht="45.75" x14ac:dyDescent="0.2">
      <c r="A122" s="1193" t="s">
        <v>4603</v>
      </c>
      <c r="B122" s="1194" t="s">
        <v>4616</v>
      </c>
      <c r="C122" s="1193" t="s">
        <v>4663</v>
      </c>
      <c r="D122" s="1194">
        <v>1099</v>
      </c>
      <c r="E122" s="1193" t="s">
        <v>1504</v>
      </c>
      <c r="F122" s="223"/>
      <c r="G122" s="223"/>
      <c r="H122" s="223"/>
      <c r="I122" s="221"/>
    </row>
    <row r="123" spans="1:9" customFormat="1" ht="34.5" x14ac:dyDescent="0.2">
      <c r="A123" s="1193" t="s">
        <v>2248</v>
      </c>
      <c r="B123" s="1194" t="s">
        <v>2252</v>
      </c>
      <c r="C123" s="1193" t="s">
        <v>2259</v>
      </c>
      <c r="D123" s="1194">
        <v>1099</v>
      </c>
      <c r="E123" s="1193" t="s">
        <v>1504</v>
      </c>
      <c r="F123" s="223"/>
      <c r="G123" s="223"/>
      <c r="H123" s="223"/>
      <c r="I123" s="221"/>
    </row>
    <row r="124" spans="1:9" customFormat="1" ht="23.25" x14ac:dyDescent="0.2">
      <c r="A124" s="1193" t="s">
        <v>4604</v>
      </c>
      <c r="B124" s="1194" t="s">
        <v>4617</v>
      </c>
      <c r="C124" s="1193" t="s">
        <v>4664</v>
      </c>
      <c r="D124" s="1194">
        <v>1099</v>
      </c>
      <c r="E124" s="1193" t="s">
        <v>1504</v>
      </c>
      <c r="F124" s="223"/>
      <c r="G124" s="223"/>
      <c r="H124" s="223"/>
      <c r="I124" s="221"/>
    </row>
    <row r="125" spans="1:9" customFormat="1" ht="23.25" x14ac:dyDescent="0.2">
      <c r="A125" s="1193" t="s">
        <v>2250</v>
      </c>
      <c r="B125" s="1194" t="s">
        <v>2255</v>
      </c>
      <c r="C125" s="1193" t="s">
        <v>2262</v>
      </c>
      <c r="D125" s="1194">
        <v>1099</v>
      </c>
      <c r="E125" s="1193" t="s">
        <v>1504</v>
      </c>
      <c r="F125" s="223"/>
      <c r="G125" s="223"/>
      <c r="H125" s="223"/>
      <c r="I125" s="221"/>
    </row>
    <row r="126" spans="1:9" customFormat="1" ht="23.25" x14ac:dyDescent="0.2">
      <c r="A126" s="1193" t="s">
        <v>2248</v>
      </c>
      <c r="B126" s="1194" t="s">
        <v>2256</v>
      </c>
      <c r="C126" s="1193" t="s">
        <v>2263</v>
      </c>
      <c r="D126" s="1194">
        <v>1099</v>
      </c>
      <c r="E126" s="1193" t="s">
        <v>1504</v>
      </c>
      <c r="F126" s="223"/>
      <c r="G126" s="223"/>
      <c r="H126" s="223"/>
      <c r="I126" s="221"/>
    </row>
    <row r="127" spans="1:9" customFormat="1" ht="23.25" x14ac:dyDescent="0.2">
      <c r="A127" s="1193" t="s">
        <v>1525</v>
      </c>
      <c r="B127" s="1194" t="s">
        <v>1526</v>
      </c>
      <c r="C127" s="1193" t="s">
        <v>1527</v>
      </c>
      <c r="D127" s="1194">
        <v>2060</v>
      </c>
      <c r="E127" s="1193" t="s">
        <v>1504</v>
      </c>
      <c r="F127" s="223"/>
      <c r="G127" s="223"/>
      <c r="H127" s="223"/>
      <c r="I127" s="221"/>
    </row>
    <row r="128" spans="1:9" customFormat="1" ht="34.5" x14ac:dyDescent="0.2">
      <c r="A128" s="1193" t="s">
        <v>4605</v>
      </c>
      <c r="B128" s="1194" t="s">
        <v>2253</v>
      </c>
      <c r="C128" s="1193" t="s">
        <v>2260</v>
      </c>
      <c r="D128" s="1194">
        <v>4010</v>
      </c>
      <c r="E128" s="1193" t="s">
        <v>1504</v>
      </c>
      <c r="F128" s="223"/>
      <c r="G128" s="223"/>
      <c r="H128" s="223"/>
      <c r="I128" s="221"/>
    </row>
    <row r="129" spans="1:9" customFormat="1" ht="45.75" x14ac:dyDescent="0.2">
      <c r="A129" s="1193" t="s">
        <v>4606</v>
      </c>
      <c r="B129" s="1194" t="s">
        <v>4618</v>
      </c>
      <c r="C129" s="1193" t="s">
        <v>4665</v>
      </c>
      <c r="D129" s="1194">
        <v>4010</v>
      </c>
      <c r="E129" s="1193" t="s">
        <v>1504</v>
      </c>
      <c r="F129" s="223"/>
      <c r="G129" s="223"/>
      <c r="H129" s="223"/>
      <c r="I129" s="221"/>
    </row>
    <row r="130" spans="1:9" customFormat="1" ht="23.25" x14ac:dyDescent="0.2">
      <c r="A130" s="1193" t="s">
        <v>4607</v>
      </c>
      <c r="B130" s="1194" t="s">
        <v>4619</v>
      </c>
      <c r="C130" s="1193" t="s">
        <v>4666</v>
      </c>
      <c r="D130" s="1194">
        <v>4010</v>
      </c>
      <c r="E130" s="1193" t="s">
        <v>1504</v>
      </c>
      <c r="F130" s="223"/>
      <c r="G130" s="223"/>
      <c r="H130" s="223"/>
      <c r="I130" s="221"/>
    </row>
    <row r="131" spans="1:9" customFormat="1" ht="34.5" x14ac:dyDescent="0.2">
      <c r="A131" s="1193" t="s">
        <v>4608</v>
      </c>
      <c r="B131" s="1194" t="s">
        <v>4620</v>
      </c>
      <c r="C131" s="1193" t="s">
        <v>4667</v>
      </c>
      <c r="D131" s="1194">
        <v>4010</v>
      </c>
      <c r="E131" s="1193" t="s">
        <v>1504</v>
      </c>
      <c r="F131" s="223"/>
      <c r="G131" s="223"/>
      <c r="H131" s="223"/>
      <c r="I131" s="221"/>
    </row>
    <row r="132" spans="1:9" customFormat="1" ht="57" x14ac:dyDescent="0.2">
      <c r="A132" s="1193" t="s">
        <v>4609</v>
      </c>
      <c r="B132" s="1194" t="s">
        <v>4621</v>
      </c>
      <c r="C132" s="1193" t="s">
        <v>4668</v>
      </c>
      <c r="D132" s="1194">
        <v>4020</v>
      </c>
      <c r="E132" s="1193" t="s">
        <v>1504</v>
      </c>
      <c r="F132" s="223"/>
      <c r="G132" s="223"/>
      <c r="H132" s="223"/>
      <c r="I132" s="221"/>
    </row>
    <row r="133" spans="1:9" customFormat="1" ht="57" x14ac:dyDescent="0.2">
      <c r="A133" s="1193" t="s">
        <v>4610</v>
      </c>
      <c r="B133" s="1194" t="s">
        <v>4622</v>
      </c>
      <c r="C133" s="1193" t="s">
        <v>4669</v>
      </c>
      <c r="D133" s="1194">
        <v>4020</v>
      </c>
      <c r="E133" s="1193" t="s">
        <v>1504</v>
      </c>
      <c r="F133" s="223"/>
      <c r="G133" s="223"/>
      <c r="H133" s="223"/>
      <c r="I133" s="221"/>
    </row>
    <row r="134" spans="1:9" customFormat="1" ht="57" x14ac:dyDescent="0.2">
      <c r="A134" s="1193" t="s">
        <v>4611</v>
      </c>
      <c r="B134" s="1194" t="s">
        <v>4623</v>
      </c>
      <c r="C134" s="1193" t="s">
        <v>4670</v>
      </c>
      <c r="D134" s="1194">
        <v>4020</v>
      </c>
      <c r="E134" s="1193" t="s">
        <v>1504</v>
      </c>
      <c r="F134" s="223"/>
      <c r="G134" s="223"/>
      <c r="H134" s="223"/>
      <c r="I134" s="221"/>
    </row>
    <row r="135" spans="1:9" customFormat="1" ht="23.25" x14ac:dyDescent="0.2">
      <c r="A135" s="1193" t="s">
        <v>2249</v>
      </c>
      <c r="B135" s="1194" t="s">
        <v>1528</v>
      </c>
      <c r="C135" s="1193" t="s">
        <v>1529</v>
      </c>
      <c r="D135" s="1194">
        <v>4060</v>
      </c>
      <c r="E135" s="1193" t="s">
        <v>1504</v>
      </c>
      <c r="F135" s="223"/>
      <c r="G135" s="223"/>
      <c r="H135" s="223"/>
      <c r="I135" s="221"/>
    </row>
    <row r="136" spans="1:9" customFormat="1" ht="45.75" x14ac:dyDescent="0.2">
      <c r="A136" s="1193" t="s">
        <v>4612</v>
      </c>
      <c r="B136" s="1194" t="s">
        <v>4624</v>
      </c>
      <c r="C136" s="1193" t="s">
        <v>4671</v>
      </c>
      <c r="D136" s="1194">
        <v>4060</v>
      </c>
      <c r="E136" s="1193" t="s">
        <v>1504</v>
      </c>
      <c r="F136" s="223"/>
      <c r="G136" s="223"/>
      <c r="H136" s="223"/>
      <c r="I136" s="221"/>
    </row>
    <row r="137" spans="1:9" customFormat="1" ht="23.25" x14ac:dyDescent="0.2">
      <c r="A137" s="1193" t="s">
        <v>2251</v>
      </c>
      <c r="B137" s="1194" t="s">
        <v>2254</v>
      </c>
      <c r="C137" s="1193" t="s">
        <v>2261</v>
      </c>
      <c r="D137" s="1194">
        <v>4060</v>
      </c>
      <c r="E137" s="1193" t="s">
        <v>1504</v>
      </c>
      <c r="F137" s="223"/>
      <c r="G137" s="223"/>
      <c r="H137" s="223"/>
      <c r="I137" s="221"/>
    </row>
    <row r="138" spans="1:9" customFormat="1" x14ac:dyDescent="0.2">
      <c r="F138" s="223"/>
      <c r="G138" s="223"/>
      <c r="H138" s="223"/>
      <c r="I138" s="221"/>
    </row>
    <row r="139" spans="1:9" ht="31.5" customHeight="1" thickBot="1" x14ac:dyDescent="0.25">
      <c r="A139" s="1199" t="s">
        <v>120</v>
      </c>
      <c r="B139" s="1199"/>
      <c r="C139" s="1199"/>
      <c r="D139" s="11"/>
      <c r="E139" s="13" t="s">
        <v>516</v>
      </c>
      <c r="F139" s="6">
        <f>+COUNT(B141:B143)</f>
        <v>0</v>
      </c>
      <c r="G139" s="14"/>
    </row>
    <row r="140" spans="1:9" s="23" customFormat="1" ht="23.25" thickBot="1" x14ac:dyDescent="0.25">
      <c r="A140" s="3" t="s">
        <v>517</v>
      </c>
      <c r="B140" s="15" t="s">
        <v>121</v>
      </c>
      <c r="C140" s="345" t="s">
        <v>105</v>
      </c>
      <c r="D140" s="42" t="s">
        <v>122</v>
      </c>
      <c r="E140" s="43" t="s">
        <v>123</v>
      </c>
      <c r="F140" s="43" t="s">
        <v>124</v>
      </c>
      <c r="G140" s="43" t="s">
        <v>125</v>
      </c>
      <c r="H140" s="44" t="s">
        <v>381</v>
      </c>
    </row>
    <row r="141" spans="1:9" s="24" customFormat="1" ht="11.25" x14ac:dyDescent="0.2">
      <c r="A141" s="16"/>
      <c r="B141" s="16"/>
      <c r="C141" s="58"/>
      <c r="D141" s="45"/>
      <c r="E141" s="45"/>
      <c r="F141" s="45"/>
      <c r="G141" s="45"/>
      <c r="H141" s="45"/>
    </row>
    <row r="142" spans="1:9" s="24" customFormat="1" ht="11.25" x14ac:dyDescent="0.2">
      <c r="A142" s="18"/>
      <c r="B142" s="18"/>
      <c r="C142" s="60"/>
      <c r="D142" s="45"/>
      <c r="E142" s="45"/>
      <c r="F142" s="45"/>
      <c r="G142" s="45"/>
      <c r="H142" s="45"/>
    </row>
    <row r="143" spans="1:9" s="24" customFormat="1" ht="12" thickBot="1" x14ac:dyDescent="0.25">
      <c r="A143" s="25"/>
      <c r="B143" s="25"/>
      <c r="C143" s="272"/>
      <c r="D143" s="45"/>
      <c r="E143" s="45"/>
      <c r="F143" s="45"/>
      <c r="G143" s="45"/>
      <c r="H143" s="45"/>
    </row>
    <row r="144" spans="1:9" s="24" customFormat="1" thickBot="1" x14ac:dyDescent="0.25">
      <c r="A144" s="26" t="s">
        <v>126</v>
      </c>
      <c r="B144" s="27">
        <f>SUM(B142:B143)</f>
        <v>0</v>
      </c>
      <c r="C144" s="346">
        <f>SUM(D144:H144)</f>
        <v>0</v>
      </c>
      <c r="D144" s="46"/>
      <c r="E144" s="46"/>
      <c r="F144" s="46"/>
      <c r="G144" s="46"/>
      <c r="H144" s="47"/>
    </row>
    <row r="145" spans="1:8" s="24" customFormat="1" ht="11.25" x14ac:dyDescent="0.2">
      <c r="A145" s="23"/>
      <c r="C145" s="352"/>
      <c r="D145" s="48"/>
      <c r="E145" s="48"/>
      <c r="F145" s="48"/>
      <c r="G145" s="48"/>
      <c r="H145" s="48"/>
    </row>
    <row r="146" spans="1:8" x14ac:dyDescent="0.2">
      <c r="A146" s="1202"/>
      <c r="B146" s="1202"/>
      <c r="C146" s="292"/>
      <c r="D146" s="1204"/>
      <c r="E146" s="1204"/>
      <c r="F146" s="49"/>
      <c r="G146" s="50"/>
      <c r="H146" s="50"/>
    </row>
    <row r="147" spans="1:8" ht="31.5" customHeight="1" thickBot="1" x14ac:dyDescent="0.25">
      <c r="A147" s="1229" t="s">
        <v>95</v>
      </c>
      <c r="B147" s="1229"/>
      <c r="C147" s="1229"/>
      <c r="D147" s="51"/>
      <c r="E147" s="52" t="s">
        <v>516</v>
      </c>
      <c r="F147" s="6">
        <f>+COUNT(B149:B151)</f>
        <v>0</v>
      </c>
      <c r="G147" s="53"/>
      <c r="H147" s="50"/>
    </row>
    <row r="148" spans="1:8" s="23" customFormat="1" ht="23.25" thickBot="1" x14ac:dyDescent="0.25">
      <c r="A148" s="3" t="s">
        <v>517</v>
      </c>
      <c r="B148" s="15" t="s">
        <v>121</v>
      </c>
      <c r="C148" s="345" t="s">
        <v>105</v>
      </c>
      <c r="D148" s="42" t="s">
        <v>122</v>
      </c>
      <c r="E148" s="43" t="s">
        <v>123</v>
      </c>
      <c r="F148" s="43" t="s">
        <v>124</v>
      </c>
      <c r="G148" s="43" t="s">
        <v>125</v>
      </c>
      <c r="H148" s="44" t="s">
        <v>381</v>
      </c>
    </row>
    <row r="149" spans="1:8" s="24" customFormat="1" ht="11.25" x14ac:dyDescent="0.2">
      <c r="A149" s="16"/>
      <c r="B149" s="16"/>
      <c r="C149" s="58"/>
      <c r="D149" s="45"/>
      <c r="E149" s="45"/>
      <c r="F149" s="45"/>
      <c r="G149" s="45"/>
      <c r="H149" s="45"/>
    </row>
    <row r="150" spans="1:8" s="24" customFormat="1" ht="11.25" x14ac:dyDescent="0.2">
      <c r="A150" s="18"/>
      <c r="B150" s="18"/>
      <c r="C150" s="60"/>
      <c r="D150" s="45"/>
      <c r="E150" s="45"/>
      <c r="F150" s="45"/>
      <c r="G150" s="45"/>
      <c r="H150" s="45"/>
    </row>
    <row r="151" spans="1:8" s="24" customFormat="1" ht="12" thickBot="1" x14ac:dyDescent="0.25">
      <c r="A151" s="25"/>
      <c r="B151" s="25"/>
      <c r="C151" s="272"/>
      <c r="D151" s="45"/>
      <c r="E151" s="45"/>
      <c r="F151" s="45"/>
      <c r="G151" s="45"/>
      <c r="H151" s="45"/>
    </row>
    <row r="152" spans="1:8" s="24" customFormat="1" thickBot="1" x14ac:dyDescent="0.25">
      <c r="A152" s="26" t="s">
        <v>126</v>
      </c>
      <c r="B152" s="27">
        <f>SUM(B149:B151)</f>
        <v>0</v>
      </c>
      <c r="C152" s="346">
        <f>SUM(D152:H152)</f>
        <v>0</v>
      </c>
      <c r="D152" s="46"/>
      <c r="E152" s="46"/>
      <c r="F152" s="46"/>
      <c r="G152" s="46"/>
      <c r="H152" s="47"/>
    </row>
    <row r="153" spans="1:8" s="24" customFormat="1" ht="11.25" x14ac:dyDescent="0.2">
      <c r="A153" s="23"/>
      <c r="C153" s="352"/>
      <c r="D153" s="48"/>
      <c r="E153" s="48"/>
      <c r="F153" s="48"/>
      <c r="G153" s="48"/>
      <c r="H153" s="48"/>
    </row>
    <row r="154" spans="1:8" x14ac:dyDescent="0.2">
      <c r="A154" s="1202"/>
      <c r="B154" s="1202"/>
      <c r="C154" s="292"/>
      <c r="D154" s="1204"/>
      <c r="E154" s="1204"/>
      <c r="F154" s="49"/>
      <c r="G154" s="50"/>
      <c r="H154" s="50"/>
    </row>
    <row r="155" spans="1:8" ht="31.5" customHeight="1" thickBot="1" x14ac:dyDescent="0.25">
      <c r="A155" s="1199" t="s">
        <v>305</v>
      </c>
      <c r="B155" s="1199"/>
      <c r="C155" s="1199"/>
      <c r="D155" s="54"/>
      <c r="E155" s="52" t="s">
        <v>516</v>
      </c>
      <c r="F155" s="6">
        <f>+COUNT(B157:B159)</f>
        <v>0</v>
      </c>
      <c r="G155" s="1198"/>
      <c r="H155" s="1198"/>
    </row>
    <row r="156" spans="1:8" s="23" customFormat="1" ht="23.25" thickBot="1" x14ac:dyDescent="0.25">
      <c r="A156" s="3" t="s">
        <v>517</v>
      </c>
      <c r="B156" s="15" t="s">
        <v>121</v>
      </c>
      <c r="C156" s="345" t="s">
        <v>105</v>
      </c>
      <c r="D156" s="42" t="s">
        <v>122</v>
      </c>
      <c r="E156" s="43" t="s">
        <v>123</v>
      </c>
      <c r="F156" s="43" t="s">
        <v>124</v>
      </c>
      <c r="G156" s="43" t="s">
        <v>125</v>
      </c>
      <c r="H156" s="44" t="s">
        <v>381</v>
      </c>
    </row>
    <row r="157" spans="1:8" s="24" customFormat="1" ht="11.25" x14ac:dyDescent="0.2">
      <c r="A157" s="16"/>
      <c r="B157" s="16"/>
      <c r="C157" s="58"/>
      <c r="D157" s="45"/>
      <c r="E157" s="45"/>
      <c r="F157" s="45"/>
      <c r="G157" s="45"/>
      <c r="H157" s="45"/>
    </row>
    <row r="158" spans="1:8" s="24" customFormat="1" ht="11.25" x14ac:dyDescent="0.2">
      <c r="A158" s="18"/>
      <c r="B158" s="18"/>
      <c r="C158" s="60"/>
      <c r="D158" s="45"/>
      <c r="E158" s="45"/>
      <c r="F158" s="45"/>
      <c r="G158" s="45"/>
      <c r="H158" s="45"/>
    </row>
    <row r="159" spans="1:8" s="24" customFormat="1" ht="12" thickBot="1" x14ac:dyDescent="0.25">
      <c r="A159" s="25"/>
      <c r="B159" s="25"/>
      <c r="C159" s="272"/>
      <c r="D159" s="45"/>
      <c r="E159" s="45"/>
      <c r="F159" s="45"/>
      <c r="G159" s="45"/>
      <c r="H159" s="45"/>
    </row>
    <row r="160" spans="1:8" s="24" customFormat="1" thickBot="1" x14ac:dyDescent="0.25">
      <c r="A160" s="26" t="s">
        <v>126</v>
      </c>
      <c r="B160" s="27">
        <f>SUM(B157:B159)</f>
        <v>0</v>
      </c>
      <c r="C160" s="346">
        <f>SUM(D160:H160)</f>
        <v>0</v>
      </c>
      <c r="D160" s="46"/>
      <c r="E160" s="46"/>
      <c r="F160" s="46"/>
      <c r="G160" s="46"/>
      <c r="H160" s="47"/>
    </row>
    <row r="161" spans="1:8" x14ac:dyDescent="0.2">
      <c r="A161" s="1202"/>
      <c r="B161" s="1202"/>
      <c r="C161" s="347"/>
      <c r="D161" s="1293"/>
      <c r="E161" s="1293"/>
      <c r="F161" s="1293"/>
      <c r="G161" s="50"/>
      <c r="H161" s="50"/>
    </row>
    <row r="162" spans="1:8" x14ac:dyDescent="0.2">
      <c r="A162" s="21"/>
      <c r="B162" s="21"/>
      <c r="C162" s="292"/>
      <c r="D162" s="49"/>
      <c r="E162" s="49"/>
      <c r="F162" s="49"/>
      <c r="G162" s="50"/>
      <c r="H162" s="50"/>
    </row>
    <row r="163" spans="1:8" ht="31.5" customHeight="1" thickBot="1" x14ac:dyDescent="0.25">
      <c r="A163" s="1199" t="s">
        <v>306</v>
      </c>
      <c r="B163" s="1199"/>
      <c r="C163" s="1199"/>
      <c r="D163" s="49"/>
      <c r="E163" s="52" t="s">
        <v>516</v>
      </c>
      <c r="F163" s="6">
        <f>+COUNT(B165:B168)</f>
        <v>0</v>
      </c>
      <c r="G163" s="1198"/>
      <c r="H163" s="1198"/>
    </row>
    <row r="164" spans="1:8" s="24" customFormat="1" ht="23.25" thickBot="1" x14ac:dyDescent="0.25">
      <c r="A164" s="3" t="s">
        <v>517</v>
      </c>
      <c r="B164" s="28" t="s">
        <v>121</v>
      </c>
      <c r="C164" s="345" t="s">
        <v>307</v>
      </c>
      <c r="D164" s="42" t="s">
        <v>122</v>
      </c>
      <c r="E164" s="43" t="s">
        <v>123</v>
      </c>
      <c r="F164" s="43" t="s">
        <v>124</v>
      </c>
      <c r="G164" s="43" t="s">
        <v>125</v>
      </c>
      <c r="H164" s="44" t="s">
        <v>381</v>
      </c>
    </row>
    <row r="165" spans="1:8" s="24" customFormat="1" ht="11.25" x14ac:dyDescent="0.2">
      <c r="A165" s="29"/>
      <c r="B165" s="29"/>
      <c r="C165" s="348"/>
      <c r="D165" s="45"/>
      <c r="E165" s="45"/>
      <c r="F165" s="45"/>
      <c r="G165" s="45"/>
      <c r="H165" s="45"/>
    </row>
    <row r="166" spans="1:8" s="24" customFormat="1" ht="11.25" x14ac:dyDescent="0.2">
      <c r="A166" s="29"/>
      <c r="B166" s="29"/>
      <c r="C166" s="348"/>
      <c r="D166" s="45"/>
      <c r="E166" s="45"/>
      <c r="F166" s="45"/>
      <c r="G166" s="45"/>
      <c r="H166" s="45"/>
    </row>
    <row r="167" spans="1:8" s="24" customFormat="1" ht="11.25" x14ac:dyDescent="0.2">
      <c r="A167" s="29"/>
      <c r="B167" s="29"/>
      <c r="C167" s="348"/>
      <c r="D167" s="45"/>
      <c r="E167" s="45"/>
      <c r="F167" s="45"/>
      <c r="G167" s="45"/>
      <c r="H167" s="45"/>
    </row>
    <row r="168" spans="1:8" s="24" customFormat="1" ht="12" thickBot="1" x14ac:dyDescent="0.25">
      <c r="A168" s="29"/>
      <c r="B168" s="25"/>
      <c r="C168" s="272"/>
      <c r="D168" s="45"/>
      <c r="E168" s="45"/>
      <c r="F168" s="45"/>
      <c r="G168" s="45"/>
      <c r="H168" s="45"/>
    </row>
    <row r="169" spans="1:8" s="24" customFormat="1" thickBot="1" x14ac:dyDescent="0.25">
      <c r="A169" s="26" t="s">
        <v>126</v>
      </c>
      <c r="B169" s="27">
        <f>SUM(B165:B168)</f>
        <v>0</v>
      </c>
      <c r="C169" s="346">
        <f>SUM(D169:H169)</f>
        <v>0</v>
      </c>
      <c r="D169" s="46">
        <f>SUM(D165:D168)</f>
        <v>0</v>
      </c>
      <c r="E169" s="46">
        <f>SUM(E165:E168)</f>
        <v>0</v>
      </c>
      <c r="F169" s="46">
        <f>SUM(F165:F168)</f>
        <v>0</v>
      </c>
      <c r="G169" s="46">
        <f>SUM(G165:G168)</f>
        <v>0</v>
      </c>
      <c r="H169" s="47">
        <f>SUM(H165:H168)</f>
        <v>0</v>
      </c>
    </row>
    <row r="170" spans="1:8" x14ac:dyDescent="0.2">
      <c r="A170" s="21"/>
      <c r="B170" s="21"/>
      <c r="C170" s="292"/>
      <c r="D170" s="11"/>
      <c r="E170" s="11"/>
      <c r="F170" s="11"/>
    </row>
    <row r="171" spans="1:8" x14ac:dyDescent="0.2">
      <c r="A171" s="1202"/>
      <c r="B171" s="1202"/>
      <c r="C171" s="292"/>
      <c r="D171" s="1207"/>
      <c r="E171" s="1207"/>
      <c r="F171" s="11"/>
    </row>
    <row r="172" spans="1:8" s="12" customFormat="1" ht="18" customHeight="1" x14ac:dyDescent="0.2">
      <c r="A172" s="1219" t="s">
        <v>395</v>
      </c>
      <c r="B172" s="1219"/>
      <c r="C172" s="1219"/>
      <c r="D172" s="1219"/>
      <c r="E172" s="1219"/>
      <c r="F172" s="1219"/>
    </row>
    <row r="173" spans="1:8" ht="25.5" customHeight="1" thickBot="1" x14ac:dyDescent="0.25">
      <c r="A173" s="1279" t="s">
        <v>396</v>
      </c>
      <c r="B173" s="1279"/>
      <c r="C173" s="1279"/>
      <c r="D173" s="1279"/>
      <c r="E173" s="1279"/>
      <c r="F173" s="1279"/>
      <c r="G173" s="14"/>
    </row>
    <row r="174" spans="1:8" s="33" customFormat="1" ht="12" thickBot="1" x14ac:dyDescent="0.25">
      <c r="A174" s="1220" t="s">
        <v>397</v>
      </c>
      <c r="B174" s="1221"/>
      <c r="C174" s="349" t="s">
        <v>106</v>
      </c>
      <c r="D174" s="1221" t="s">
        <v>398</v>
      </c>
      <c r="E174" s="1221"/>
      <c r="F174" s="32"/>
    </row>
    <row r="175" spans="1:8" s="33" customFormat="1" ht="22.5" x14ac:dyDescent="0.2">
      <c r="A175" s="772" t="s">
        <v>481</v>
      </c>
      <c r="B175" s="769"/>
      <c r="C175" s="757" t="s">
        <v>691</v>
      </c>
      <c r="D175" s="768" t="s">
        <v>15</v>
      </c>
      <c r="E175" s="769"/>
      <c r="F175" s="35"/>
    </row>
    <row r="176" spans="1:8" s="33" customFormat="1" ht="11.25" customHeight="1" x14ac:dyDescent="0.2">
      <c r="A176" s="772" t="s">
        <v>481</v>
      </c>
      <c r="B176" s="769"/>
      <c r="C176" s="758" t="s">
        <v>692</v>
      </c>
      <c r="D176" s="770" t="s">
        <v>209</v>
      </c>
      <c r="E176" s="770"/>
      <c r="F176" s="265"/>
    </row>
    <row r="177" spans="1:7" s="33" customFormat="1" ht="11.25" customHeight="1" x14ac:dyDescent="0.2">
      <c r="A177" s="772" t="s">
        <v>481</v>
      </c>
      <c r="B177" s="769"/>
      <c r="C177" s="758" t="s">
        <v>1530</v>
      </c>
      <c r="D177" s="768" t="s">
        <v>1531</v>
      </c>
      <c r="E177" s="769"/>
      <c r="F177" s="35"/>
    </row>
    <row r="178" spans="1:7" s="33" customFormat="1" ht="11.25" customHeight="1" x14ac:dyDescent="0.2">
      <c r="A178" s="772" t="s">
        <v>481</v>
      </c>
      <c r="B178" s="769"/>
      <c r="C178" s="761" t="s">
        <v>1532</v>
      </c>
      <c r="D178" s="768" t="s">
        <v>1533</v>
      </c>
      <c r="E178" s="769"/>
      <c r="F178" s="35"/>
    </row>
    <row r="179" spans="1:7" s="33" customFormat="1" ht="10.35" customHeight="1" x14ac:dyDescent="0.2">
      <c r="A179" s="772" t="s">
        <v>481</v>
      </c>
      <c r="B179" s="769"/>
      <c r="C179" s="946" t="s">
        <v>2264</v>
      </c>
      <c r="D179" s="770" t="s">
        <v>2265</v>
      </c>
      <c r="E179" s="770"/>
      <c r="F179" s="37"/>
    </row>
    <row r="180" spans="1:7" s="33" customFormat="1" ht="10.35" customHeight="1" x14ac:dyDescent="0.2">
      <c r="A180" s="772" t="s">
        <v>481</v>
      </c>
      <c r="B180" s="769"/>
      <c r="C180" s="757" t="s">
        <v>1303</v>
      </c>
      <c r="D180" s="768" t="s">
        <v>1534</v>
      </c>
      <c r="E180" s="769"/>
      <c r="F180" s="1196"/>
    </row>
    <row r="181" spans="1:7" s="33" customFormat="1" ht="10.35" customHeight="1" x14ac:dyDescent="0.2">
      <c r="A181" s="772" t="s">
        <v>481</v>
      </c>
      <c r="B181" s="769"/>
      <c r="C181" s="757" t="s">
        <v>1303</v>
      </c>
      <c r="D181" s="768" t="s">
        <v>1304</v>
      </c>
      <c r="E181" s="769"/>
      <c r="F181" s="1196"/>
    </row>
    <row r="182" spans="1:7" s="33" customFormat="1" ht="11.25" x14ac:dyDescent="0.2">
      <c r="A182" s="772" t="s">
        <v>481</v>
      </c>
      <c r="B182" s="769"/>
      <c r="C182" s="757" t="s">
        <v>691</v>
      </c>
      <c r="D182" s="1324" t="s">
        <v>4673</v>
      </c>
      <c r="E182" s="1325"/>
      <c r="F182" s="37"/>
    </row>
    <row r="183" spans="1:7" s="33" customFormat="1" ht="11.25" x14ac:dyDescent="0.2">
      <c r="A183" s="772" t="s">
        <v>481</v>
      </c>
      <c r="B183" s="769"/>
      <c r="C183" s="757" t="s">
        <v>4672</v>
      </c>
      <c r="D183" s="1326" t="s">
        <v>4674</v>
      </c>
      <c r="E183" s="1326"/>
      <c r="F183" s="759"/>
    </row>
    <row r="184" spans="1:7" s="33" customFormat="1" ht="11.25" x14ac:dyDescent="0.2">
      <c r="A184" s="38"/>
      <c r="B184" s="38"/>
      <c r="C184" s="760"/>
      <c r="D184" s="767"/>
      <c r="E184" s="767"/>
      <c r="F184" s="40"/>
    </row>
    <row r="185" spans="1:7" x14ac:dyDescent="0.2">
      <c r="C185" s="2"/>
      <c r="F185" s="40"/>
    </row>
    <row r="186" spans="1:7" s="12" customFormat="1" ht="18" customHeight="1" x14ac:dyDescent="0.2">
      <c r="A186" s="1219" t="s">
        <v>312</v>
      </c>
      <c r="B186" s="1219"/>
      <c r="C186" s="1219"/>
      <c r="D186" s="1219"/>
      <c r="E186" s="1219"/>
      <c r="F186" s="1219"/>
    </row>
    <row r="187" spans="1:7" ht="27" customHeight="1" thickBot="1" x14ac:dyDescent="0.25">
      <c r="A187" s="1279" t="s">
        <v>313</v>
      </c>
      <c r="B187" s="1279"/>
      <c r="C187" s="1279"/>
      <c r="D187" s="1279"/>
      <c r="E187" s="1279"/>
      <c r="F187" s="1279"/>
      <c r="G187" s="14"/>
    </row>
    <row r="188" spans="1:7" s="33" customFormat="1" ht="12" thickBot="1" x14ac:dyDescent="0.25">
      <c r="A188" s="1220" t="s">
        <v>397</v>
      </c>
      <c r="B188" s="1221"/>
      <c r="C188" s="349" t="s">
        <v>106</v>
      </c>
      <c r="D188" s="1221" t="s">
        <v>398</v>
      </c>
      <c r="E188" s="1221"/>
      <c r="F188" s="32"/>
    </row>
    <row r="189" spans="1:7" s="33" customFormat="1" ht="11.25" x14ac:dyDescent="0.2">
      <c r="A189" s="1223"/>
      <c r="B189" s="1223"/>
      <c r="C189" s="350"/>
      <c r="D189" s="1224"/>
      <c r="E189" s="1224"/>
      <c r="F189" s="35"/>
    </row>
    <row r="190" spans="1:7" s="33" customFormat="1" ht="11.25" x14ac:dyDescent="0.2">
      <c r="A190" s="1225"/>
      <c r="B190" s="1225"/>
      <c r="C190" s="351"/>
      <c r="D190" s="1222"/>
      <c r="E190" s="1222"/>
      <c r="F190" s="37"/>
    </row>
    <row r="191" spans="1:7" x14ac:dyDescent="0.2">
      <c r="A191" s="1202"/>
      <c r="B191" s="1202"/>
      <c r="C191" s="292"/>
      <c r="D191" s="1207"/>
      <c r="E191" s="1207"/>
      <c r="F191" s="11"/>
    </row>
  </sheetData>
  <customSheetViews>
    <customSheetView guid="{BF975151-0CB7-467A-A5F2-74C18B2B8DD8}" showGridLines="0">
      <pane ySplit="1" topLeftCell="A116" activePane="bottomLeft" state="frozenSplit"/>
      <selection pane="bottomLeft" activeCell="C6" sqref="C6"/>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34" activePane="bottomLeft" state="frozenSplit"/>
      <selection pane="bottomLeft" activeCell="A443" sqref="A443:F44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34" activePane="bottomLeft" state="frozenSplit"/>
      <selection pane="bottomLeft" activeCell="A443" sqref="A443:F44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143" sqref="C14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34" activePane="bottomLeft" state="frozenSplit"/>
      <selection pane="bottomLeft" activeCell="A443" sqref="A443:F44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91" activePane="bottomLeft" state="frozenSplit"/>
      <selection pane="bottomLeft" activeCell="A300" sqref="A300:B30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94" sqref="A194:IV194"/>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161" sqref="A161:IV161"/>
      <pageMargins left="0.75" right="0.75" top="1" bottom="1" header="0.5" footer="0.5"/>
      <pageSetup paperSize="9" orientation="portrait" r:id="rId10"/>
      <headerFooter alignWithMargins="0"/>
    </customSheetView>
    <customSheetView guid="{09EAE293-7C7B-462B-8579-3BA9A2F22499}" showPageBreaks="1" showGridLines="0" showRuler="0">
      <pane ySplit="1" topLeftCell="A43" activePane="bottomLeft" state="frozenSplit"/>
      <selection pane="bottomLeft" activeCell="A55" sqref="A55:IV60"/>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34" activePane="bottomLeft" state="frozenSplit"/>
      <selection pane="bottomLeft" activeCell="A443" sqref="A443:F44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34" activePane="bottomLeft" state="frozenSplit"/>
      <selection pane="bottomLeft" activeCell="A443" sqref="A443:F44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34" activePane="bottomLeft" state="frozenSplit"/>
      <selection pane="bottomLeft" activeCell="A443" sqref="A443:F44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58" activePane="bottomLeft" state="frozenSplit"/>
      <selection pane="bottomLeft" activeCell="I170" sqref="I17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16" activePane="bottomLeft" state="frozenSplit"/>
      <selection pane="bottomLeft" activeCell="C6" sqref="C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4" sqref="A24:XFD24"/>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6" activePane="bottomLeft" state="frozenSplit"/>
      <selection pane="bottomLeft" activeCell="C6" sqref="C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A24" sqref="A24:XFD24"/>
      <pageMargins left="0.25" right="0.25" top="0.25" bottom="0.25" header="0.5" footer="0.5"/>
      <pageSetup paperSize="9" orientation="portrait" r:id="rId20"/>
      <headerFooter alignWithMargins="0">
        <oddFooter>&amp;L&amp;C&amp;R</oddFooter>
      </headerFooter>
    </customSheetView>
  </customSheetViews>
  <mergeCells count="57">
    <mergeCell ref="C12:E12"/>
    <mergeCell ref="A8:F8"/>
    <mergeCell ref="A59:C59"/>
    <mergeCell ref="A139:C139"/>
    <mergeCell ref="A173:F173"/>
    <mergeCell ref="A171:B171"/>
    <mergeCell ref="D171:E171"/>
    <mergeCell ref="A172:F172"/>
    <mergeCell ref="A50:F50"/>
    <mergeCell ref="A147:C147"/>
    <mergeCell ref="A56:B56"/>
    <mergeCell ref="D56:E56"/>
    <mergeCell ref="A58:F58"/>
    <mergeCell ref="A163:C163"/>
    <mergeCell ref="A146:B146"/>
    <mergeCell ref="G17:H17"/>
    <mergeCell ref="G50:H50"/>
    <mergeCell ref="G55:H55"/>
    <mergeCell ref="A190:B190"/>
    <mergeCell ref="A187:F187"/>
    <mergeCell ref="A186:F186"/>
    <mergeCell ref="A174:B174"/>
    <mergeCell ref="D174:E174"/>
    <mergeCell ref="G163:H163"/>
    <mergeCell ref="A155:C155"/>
    <mergeCell ref="G59:H59"/>
    <mergeCell ref="G155:H155"/>
    <mergeCell ref="A154:B154"/>
    <mergeCell ref="D154:E154"/>
    <mergeCell ref="A161:B161"/>
    <mergeCell ref="D161:F161"/>
    <mergeCell ref="D146:E146"/>
    <mergeCell ref="A191:B191"/>
    <mergeCell ref="D191:E191"/>
    <mergeCell ref="A188:B188"/>
    <mergeCell ref="D188:E188"/>
    <mergeCell ref="D189:E189"/>
    <mergeCell ref="D190:E190"/>
    <mergeCell ref="A189:B189"/>
    <mergeCell ref="D182:E182"/>
    <mergeCell ref="D183:E183"/>
    <mergeCell ref="C1:F1"/>
    <mergeCell ref="C9:F9"/>
    <mergeCell ref="A57:B57"/>
    <mergeCell ref="D57:E57"/>
    <mergeCell ref="A7:B7"/>
    <mergeCell ref="A17:F17"/>
    <mergeCell ref="A3:B3"/>
    <mergeCell ref="C3:F3"/>
    <mergeCell ref="A5:B5"/>
    <mergeCell ref="D7:E7"/>
    <mergeCell ref="A4:B4"/>
    <mergeCell ref="C4:F4"/>
    <mergeCell ref="A6:B6"/>
    <mergeCell ref="D6:E6"/>
    <mergeCell ref="C5:F5"/>
    <mergeCell ref="A55:F55"/>
  </mergeCells>
  <phoneticPr fontId="38" type="noConversion"/>
  <hyperlinks>
    <hyperlink ref="C44" r:id="rId21" display="https://www.iso.org/committee/601355.html" xr:uid="{00000000-0004-0000-1000-000000000000}"/>
  </hyperlinks>
  <pageMargins left="0.25" right="0.25" top="0.25" bottom="0.25" header="0.5" footer="0.5"/>
  <pageSetup paperSize="9" orientation="portrait" r:id="rId22"/>
  <headerFooter alignWithMargins="0">
    <oddFooter>&amp;L&amp;C&amp;R</oddFooter>
  </headerFooter>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I99"/>
  <sheetViews>
    <sheetView showGridLines="0" workbookViewId="0">
      <pane ySplit="1" topLeftCell="A104" activePane="bottomLeft" state="frozenSplit"/>
      <selection pane="bottomLeft" activeCell="D97" sqref="D97:E97"/>
    </sheetView>
  </sheetViews>
  <sheetFormatPr defaultColWidth="9.140625" defaultRowHeight="12.75" x14ac:dyDescent="0.2"/>
  <cols>
    <col min="1" max="1" width="17" style="2" customWidth="1"/>
    <col min="2" max="2" width="11.5703125" style="2" customWidth="1"/>
    <col min="3" max="3" width="39.140625" style="2" customWidth="1"/>
    <col min="4" max="5" width="11.5703125" style="2" customWidth="1"/>
    <col min="6" max="6" width="20.5703125" style="2" customWidth="1"/>
    <col min="7"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250</v>
      </c>
      <c r="D3" s="1211"/>
      <c r="E3" s="1211"/>
      <c r="F3" s="1212"/>
      <c r="G3" s="94"/>
      <c r="H3" s="94"/>
    </row>
    <row r="4" spans="1:8" ht="16.350000000000001" customHeight="1" x14ac:dyDescent="0.2">
      <c r="A4" s="1202" t="s">
        <v>101</v>
      </c>
      <c r="B4" s="1202"/>
      <c r="C4" s="1207" t="s">
        <v>51</v>
      </c>
      <c r="D4" s="1207"/>
      <c r="E4" s="1207"/>
      <c r="F4" s="1207"/>
      <c r="G4" s="94"/>
      <c r="H4" s="94"/>
    </row>
    <row r="5" spans="1:8" ht="16.350000000000001" customHeight="1" x14ac:dyDescent="0.2">
      <c r="A5" s="1202" t="s">
        <v>102</v>
      </c>
      <c r="B5" s="1202"/>
      <c r="C5" s="1207" t="s">
        <v>1119</v>
      </c>
      <c r="D5" s="1207"/>
      <c r="E5" s="1207"/>
      <c r="F5" s="1207"/>
      <c r="G5" s="94"/>
      <c r="H5" s="94"/>
    </row>
    <row r="6" spans="1:8" x14ac:dyDescent="0.2">
      <c r="A6" s="1202" t="s">
        <v>103</v>
      </c>
      <c r="B6" s="1202"/>
      <c r="C6" s="89" t="s">
        <v>2101</v>
      </c>
      <c r="D6" s="1207"/>
      <c r="E6" s="1207"/>
      <c r="F6" s="11"/>
      <c r="G6" s="94"/>
      <c r="H6" s="94"/>
    </row>
    <row r="7" spans="1:8" ht="24" x14ac:dyDescent="0.2">
      <c r="A7" s="21" t="s">
        <v>114</v>
      </c>
      <c r="B7" s="21"/>
      <c r="C7" s="89" t="s">
        <v>2705</v>
      </c>
      <c r="D7" s="11"/>
      <c r="E7" s="11"/>
      <c r="F7" s="11"/>
      <c r="G7" s="94"/>
      <c r="H7" s="94"/>
    </row>
    <row r="8" spans="1:8" x14ac:dyDescent="0.2">
      <c r="A8" s="1202" t="s">
        <v>115</v>
      </c>
      <c r="B8" s="1202"/>
      <c r="C8" s="22"/>
      <c r="D8" s="1207"/>
      <c r="E8" s="1207"/>
      <c r="F8" s="11"/>
      <c r="G8" s="94"/>
      <c r="H8" s="94"/>
    </row>
    <row r="9" spans="1:8" x14ac:dyDescent="0.2">
      <c r="A9" s="21"/>
      <c r="B9" s="21"/>
      <c r="C9" s="22"/>
      <c r="D9" s="11"/>
      <c r="E9" s="11"/>
      <c r="F9" s="11"/>
      <c r="G9" s="94"/>
      <c r="H9" s="94"/>
    </row>
    <row r="10" spans="1:8" ht="18" customHeight="1" x14ac:dyDescent="0.2">
      <c r="A10" s="1202" t="s">
        <v>104</v>
      </c>
      <c r="B10" s="1202"/>
      <c r="C10" s="1202"/>
      <c r="D10" s="1202"/>
      <c r="E10" s="1202"/>
      <c r="F10" s="1202"/>
      <c r="G10" s="94"/>
      <c r="H10" s="94"/>
    </row>
    <row r="11" spans="1:8" s="6" customFormat="1" ht="39" customHeight="1" x14ac:dyDescent="0.2">
      <c r="A11" s="1" t="s">
        <v>378</v>
      </c>
      <c r="B11" s="1"/>
      <c r="C11" s="1294" t="s">
        <v>339</v>
      </c>
      <c r="D11" s="1201"/>
      <c r="E11" s="1201"/>
      <c r="F11" s="1201"/>
      <c r="G11" s="95"/>
      <c r="H11" s="95"/>
    </row>
    <row r="12" spans="1:8" ht="26.25" customHeight="1" thickBot="1" x14ac:dyDescent="0.25">
      <c r="A12" s="1213" t="s">
        <v>379</v>
      </c>
      <c r="B12" s="1213"/>
      <c r="C12" s="1213"/>
      <c r="D12" s="1213"/>
      <c r="E12" s="1213"/>
      <c r="F12" s="1213"/>
      <c r="G12" s="1200"/>
      <c r="H12" s="1200"/>
    </row>
    <row r="13" spans="1:8" s="6" customFormat="1" ht="22.5" x14ac:dyDescent="0.2">
      <c r="A13" s="66" t="s">
        <v>380</v>
      </c>
      <c r="B13" s="67" t="s">
        <v>381</v>
      </c>
      <c r="C13" s="73" t="s">
        <v>319</v>
      </c>
      <c r="D13" s="73" t="s">
        <v>382</v>
      </c>
      <c r="E13" s="69" t="s">
        <v>320</v>
      </c>
      <c r="F13" s="56"/>
    </row>
    <row r="14" spans="1:8" s="8" customFormat="1" x14ac:dyDescent="0.2">
      <c r="A14" s="18" t="s">
        <v>340</v>
      </c>
      <c r="B14" s="60" t="s">
        <v>59</v>
      </c>
      <c r="C14" s="18"/>
      <c r="D14" s="60" t="s">
        <v>630</v>
      </c>
      <c r="E14" s="61">
        <v>38771</v>
      </c>
      <c r="F14" s="63"/>
    </row>
    <row r="15" spans="1:8" s="8" customFormat="1" x14ac:dyDescent="0.2">
      <c r="A15" s="18" t="s">
        <v>341</v>
      </c>
      <c r="B15" s="60" t="s">
        <v>59</v>
      </c>
      <c r="C15" s="18"/>
      <c r="D15" s="60" t="s">
        <v>630</v>
      </c>
      <c r="E15" s="61">
        <v>38771</v>
      </c>
      <c r="F15" s="63"/>
    </row>
    <row r="16" spans="1:8" s="8" customFormat="1" x14ac:dyDescent="0.2">
      <c r="A16" s="18" t="s">
        <v>342</v>
      </c>
      <c r="B16" s="60" t="s">
        <v>59</v>
      </c>
      <c r="C16" s="18" t="s">
        <v>291</v>
      </c>
      <c r="D16" s="60" t="s">
        <v>630</v>
      </c>
      <c r="E16" s="61" t="s">
        <v>201</v>
      </c>
      <c r="F16" s="63"/>
    </row>
    <row r="17" spans="1:9" s="8" customFormat="1" x14ac:dyDescent="0.2">
      <c r="A17" s="18" t="s">
        <v>244</v>
      </c>
      <c r="B17" s="60" t="s">
        <v>529</v>
      </c>
      <c r="C17" s="18" t="s">
        <v>291</v>
      </c>
      <c r="D17" s="60" t="s">
        <v>416</v>
      </c>
      <c r="E17" s="61">
        <v>36529</v>
      </c>
      <c r="F17" s="63"/>
    </row>
    <row r="18" spans="1:9" s="8" customFormat="1" x14ac:dyDescent="0.2">
      <c r="A18" s="18" t="s">
        <v>245</v>
      </c>
      <c r="B18" s="60" t="s">
        <v>529</v>
      </c>
      <c r="C18" s="18" t="s">
        <v>246</v>
      </c>
      <c r="D18" s="60" t="s">
        <v>630</v>
      </c>
      <c r="E18" s="61">
        <v>36529</v>
      </c>
      <c r="F18" s="63"/>
    </row>
    <row r="19" spans="1:9" s="8" customFormat="1" x14ac:dyDescent="0.2">
      <c r="A19" s="9"/>
      <c r="B19" s="9"/>
      <c r="C19" s="9"/>
      <c r="D19" s="9"/>
      <c r="E19" s="9"/>
      <c r="F19" s="10"/>
    </row>
    <row r="20" spans="1:9" ht="13.5" thickBot="1" x14ac:dyDescent="0.25">
      <c r="A20" s="1213" t="s">
        <v>394</v>
      </c>
      <c r="B20" s="1213"/>
      <c r="C20" s="1213"/>
      <c r="D20" s="1213"/>
      <c r="E20" s="1213"/>
      <c r="F20" s="1213"/>
      <c r="G20" s="1200"/>
      <c r="H20" s="1200"/>
    </row>
    <row r="21" spans="1:9" s="6" customFormat="1" ht="13.5" thickBot="1" x14ac:dyDescent="0.25">
      <c r="A21" s="3" t="s">
        <v>380</v>
      </c>
      <c r="B21" s="4" t="s">
        <v>381</v>
      </c>
      <c r="C21" s="5" t="s">
        <v>319</v>
      </c>
      <c r="D21" s="56"/>
      <c r="E21" s="56"/>
      <c r="G21" s="102"/>
      <c r="H21" s="102"/>
      <c r="I21" s="102"/>
    </row>
    <row r="22" spans="1:9" s="8" customFormat="1" x14ac:dyDescent="0.2">
      <c r="A22" s="18"/>
      <c r="B22" s="81"/>
      <c r="C22" s="16"/>
      <c r="D22" s="62"/>
      <c r="E22" s="63"/>
      <c r="G22" s="102"/>
      <c r="H22" s="102"/>
      <c r="I22" s="102"/>
    </row>
    <row r="23" spans="1:9" s="8" customFormat="1" x14ac:dyDescent="0.2">
      <c r="A23" s="18"/>
      <c r="B23" s="81"/>
      <c r="C23" s="16"/>
      <c r="D23" s="62"/>
      <c r="E23" s="63"/>
      <c r="G23" s="102"/>
      <c r="H23" s="102"/>
      <c r="I23" s="102"/>
    </row>
    <row r="24" spans="1:9" s="8" customFormat="1" x14ac:dyDescent="0.2">
      <c r="A24" s="9"/>
      <c r="B24" s="9"/>
      <c r="C24" s="9"/>
      <c r="D24" s="9"/>
      <c r="E24" s="9"/>
      <c r="F24" s="10"/>
    </row>
    <row r="25" spans="1:9" s="6" customFormat="1" x14ac:dyDescent="0.2">
      <c r="A25" s="1201" t="s">
        <v>358</v>
      </c>
      <c r="B25" s="1201"/>
      <c r="C25" s="1201"/>
      <c r="D25" s="1201"/>
      <c r="E25" s="1201"/>
      <c r="F25" s="1201"/>
      <c r="G25" s="1200"/>
      <c r="H25" s="1200"/>
    </row>
    <row r="26" spans="1:9" x14ac:dyDescent="0.2">
      <c r="A26" s="1207"/>
      <c r="B26" s="1207"/>
      <c r="C26" s="11"/>
      <c r="D26" s="1207"/>
      <c r="E26" s="1207"/>
      <c r="F26" s="11"/>
    </row>
    <row r="27" spans="1:9" x14ac:dyDescent="0.2">
      <c r="A27" s="1207"/>
      <c r="B27" s="1207"/>
      <c r="C27" s="11"/>
      <c r="D27" s="1207"/>
      <c r="E27" s="1207"/>
      <c r="F27" s="11"/>
      <c r="G27" s="94"/>
      <c r="H27" s="94"/>
    </row>
    <row r="28" spans="1:9" s="12" customFormat="1" ht="18" customHeight="1" x14ac:dyDescent="0.2">
      <c r="A28" s="1219" t="s">
        <v>507</v>
      </c>
      <c r="B28" s="1219"/>
      <c r="C28" s="1219"/>
      <c r="D28" s="1219"/>
      <c r="E28" s="1219"/>
      <c r="F28" s="1219"/>
    </row>
    <row r="29" spans="1:9" ht="31.5" customHeight="1" x14ac:dyDescent="0.2">
      <c r="A29" s="1201" t="s">
        <v>508</v>
      </c>
      <c r="B29" s="1201"/>
      <c r="C29" s="1201"/>
      <c r="E29" s="13" t="s">
        <v>516</v>
      </c>
      <c r="F29" s="6"/>
      <c r="G29" s="1200"/>
      <c r="H29" s="1200"/>
    </row>
    <row r="30" spans="1:9" ht="31.5" customHeight="1" thickBot="1" x14ac:dyDescent="0.25">
      <c r="A30" s="1230" t="s">
        <v>2665</v>
      </c>
      <c r="B30" s="1230"/>
      <c r="C30" s="1230"/>
      <c r="D30" s="1230"/>
      <c r="E30" s="1230"/>
      <c r="F30" s="1230"/>
      <c r="G30" s="14"/>
    </row>
    <row r="31" spans="1:9" s="6" customFormat="1" ht="22.5" x14ac:dyDescent="0.2">
      <c r="A31" s="66" t="s">
        <v>517</v>
      </c>
      <c r="B31" s="67" t="s">
        <v>322</v>
      </c>
      <c r="C31" s="904" t="s">
        <v>105</v>
      </c>
      <c r="D31" s="549" t="s">
        <v>321</v>
      </c>
      <c r="E31" s="550" t="s">
        <v>119</v>
      </c>
      <c r="F31" s="1000"/>
      <c r="G31" s="1000"/>
      <c r="H31" s="56"/>
    </row>
    <row r="32" spans="1:9" x14ac:dyDescent="0.15">
      <c r="A32" s="950" t="s">
        <v>2108</v>
      </c>
      <c r="B32" s="950" t="s">
        <v>1259</v>
      </c>
      <c r="C32" s="950" t="s">
        <v>1256</v>
      </c>
      <c r="D32" s="950" t="s">
        <v>631</v>
      </c>
      <c r="E32" s="950" t="s">
        <v>1061</v>
      </c>
      <c r="F32" s="997"/>
      <c r="G32" s="998"/>
      <c r="H32" s="7"/>
    </row>
    <row r="33" spans="1:8" x14ac:dyDescent="0.15">
      <c r="A33" s="950" t="s">
        <v>2106</v>
      </c>
      <c r="B33" s="950" t="s">
        <v>2104</v>
      </c>
      <c r="C33" s="950" t="s">
        <v>1431</v>
      </c>
      <c r="D33" s="950" t="s">
        <v>631</v>
      </c>
      <c r="E33" s="950" t="s">
        <v>1060</v>
      </c>
      <c r="F33" s="997"/>
      <c r="G33" s="998"/>
      <c r="H33" s="7"/>
    </row>
    <row r="34" spans="1:8" x14ac:dyDescent="0.15">
      <c r="A34" s="950" t="s">
        <v>1257</v>
      </c>
      <c r="B34" s="950" t="s">
        <v>1258</v>
      </c>
      <c r="C34" s="950" t="s">
        <v>1064</v>
      </c>
      <c r="D34" s="950" t="s">
        <v>631</v>
      </c>
      <c r="E34" s="950" t="s">
        <v>1060</v>
      </c>
      <c r="F34" s="997"/>
      <c r="G34" s="998"/>
      <c r="H34" s="7"/>
    </row>
    <row r="35" spans="1:8" x14ac:dyDescent="0.15">
      <c r="A35" s="950" t="s">
        <v>2107</v>
      </c>
      <c r="B35" s="950" t="s">
        <v>2105</v>
      </c>
      <c r="C35" s="950" t="s">
        <v>1432</v>
      </c>
      <c r="D35" s="950" t="s">
        <v>631</v>
      </c>
      <c r="E35" s="950" t="s">
        <v>1060</v>
      </c>
      <c r="F35" s="997"/>
      <c r="G35" s="998"/>
      <c r="H35" s="7"/>
    </row>
    <row r="36" spans="1:8" x14ac:dyDescent="0.15">
      <c r="A36" s="950" t="s">
        <v>2658</v>
      </c>
      <c r="B36" s="950" t="s">
        <v>1409</v>
      </c>
      <c r="C36" s="950" t="s">
        <v>1063</v>
      </c>
      <c r="D36" s="950" t="s">
        <v>49</v>
      </c>
      <c r="E36" s="950" t="s">
        <v>1060</v>
      </c>
      <c r="F36" s="997"/>
      <c r="G36" s="998"/>
      <c r="H36" s="7"/>
    </row>
    <row r="37" spans="1:8" x14ac:dyDescent="0.15">
      <c r="A37" s="950" t="s">
        <v>2659</v>
      </c>
      <c r="B37" s="950" t="s">
        <v>1410</v>
      </c>
      <c r="C37" s="950" t="s">
        <v>1412</v>
      </c>
      <c r="D37" s="950" t="s">
        <v>49</v>
      </c>
      <c r="E37" s="950" t="s">
        <v>1060</v>
      </c>
      <c r="F37" s="997"/>
      <c r="G37" s="998"/>
      <c r="H37" s="7"/>
    </row>
    <row r="38" spans="1:8" x14ac:dyDescent="0.15">
      <c r="A38" s="950" t="s">
        <v>2660</v>
      </c>
      <c r="B38" s="950" t="s">
        <v>2102</v>
      </c>
      <c r="C38" s="950" t="s">
        <v>2663</v>
      </c>
      <c r="D38" s="950" t="s">
        <v>49</v>
      </c>
      <c r="E38" s="950" t="s">
        <v>1060</v>
      </c>
      <c r="F38" s="997"/>
      <c r="G38" s="998"/>
      <c r="H38" s="7"/>
    </row>
    <row r="39" spans="1:8" x14ac:dyDescent="0.15">
      <c r="A39" s="950" t="s">
        <v>2661</v>
      </c>
      <c r="B39" s="950" t="s">
        <v>2103</v>
      </c>
      <c r="C39" s="950" t="s">
        <v>2664</v>
      </c>
      <c r="D39" s="950" t="s">
        <v>49</v>
      </c>
      <c r="E39" s="950" t="s">
        <v>1060</v>
      </c>
      <c r="F39" s="997"/>
      <c r="G39" s="998"/>
      <c r="H39" s="7"/>
    </row>
    <row r="40" spans="1:8" x14ac:dyDescent="0.15">
      <c r="A40" s="950" t="s">
        <v>2662</v>
      </c>
      <c r="B40" s="950" t="s">
        <v>1411</v>
      </c>
      <c r="C40" s="950" t="s">
        <v>1413</v>
      </c>
      <c r="D40" s="950" t="s">
        <v>632</v>
      </c>
      <c r="E40" s="950" t="s">
        <v>1061</v>
      </c>
      <c r="F40" s="997"/>
      <c r="G40" s="998"/>
      <c r="H40" s="7"/>
    </row>
    <row r="41" spans="1:8" ht="38.25" x14ac:dyDescent="0.2">
      <c r="A41" s="994" t="s">
        <v>2666</v>
      </c>
      <c r="B41" s="995" t="s">
        <v>584</v>
      </c>
      <c r="C41" s="995" t="s">
        <v>2671</v>
      </c>
      <c r="D41" s="995" t="s">
        <v>1058</v>
      </c>
      <c r="E41" s="996" t="s">
        <v>245</v>
      </c>
      <c r="F41" s="983" t="s">
        <v>584</v>
      </c>
      <c r="G41" s="933" t="s">
        <v>786</v>
      </c>
      <c r="H41" s="7"/>
    </row>
    <row r="42" spans="1:8" x14ac:dyDescent="0.2">
      <c r="A42" s="871" t="s">
        <v>2667</v>
      </c>
      <c r="B42" s="870" t="s">
        <v>584</v>
      </c>
      <c r="C42" s="870" t="s">
        <v>2672</v>
      </c>
      <c r="D42" s="870" t="s">
        <v>1058</v>
      </c>
      <c r="E42" s="692" t="s">
        <v>245</v>
      </c>
      <c r="F42" s="870" t="s">
        <v>584</v>
      </c>
      <c r="G42" s="995" t="s">
        <v>786</v>
      </c>
      <c r="H42" s="7"/>
    </row>
    <row r="43" spans="1:8" ht="63.75" x14ac:dyDescent="0.2">
      <c r="A43" s="871" t="s">
        <v>1414</v>
      </c>
      <c r="B43" s="870" t="s">
        <v>2687</v>
      </c>
      <c r="C43" s="870" t="s">
        <v>1063</v>
      </c>
      <c r="D43" s="870" t="s">
        <v>722</v>
      </c>
      <c r="E43" s="692" t="s">
        <v>245</v>
      </c>
      <c r="F43" s="870" t="s">
        <v>1441</v>
      </c>
      <c r="G43" s="870" t="s">
        <v>2676</v>
      </c>
      <c r="H43" s="7"/>
    </row>
    <row r="44" spans="1:8" ht="25.5" x14ac:dyDescent="0.2">
      <c r="A44" s="871" t="s">
        <v>1415</v>
      </c>
      <c r="B44" s="870" t="s">
        <v>2688</v>
      </c>
      <c r="C44" s="870" t="s">
        <v>1412</v>
      </c>
      <c r="D44" s="870" t="s">
        <v>722</v>
      </c>
      <c r="E44" s="692" t="s">
        <v>245</v>
      </c>
      <c r="F44" s="870" t="s">
        <v>1442</v>
      </c>
      <c r="G44" s="870" t="s">
        <v>2677</v>
      </c>
      <c r="H44" s="7"/>
    </row>
    <row r="45" spans="1:8" ht="51" x14ac:dyDescent="0.2">
      <c r="A45" s="871" t="s">
        <v>1416</v>
      </c>
      <c r="B45" s="870" t="s">
        <v>2689</v>
      </c>
      <c r="C45" s="870" t="s">
        <v>1428</v>
      </c>
      <c r="D45" s="870" t="s">
        <v>998</v>
      </c>
      <c r="E45" s="692" t="s">
        <v>245</v>
      </c>
      <c r="F45" s="870" t="s">
        <v>1443</v>
      </c>
      <c r="G45" s="870" t="s">
        <v>2678</v>
      </c>
      <c r="H45" s="7"/>
    </row>
    <row r="46" spans="1:8" ht="51" x14ac:dyDescent="0.2">
      <c r="A46" s="871" t="s">
        <v>1417</v>
      </c>
      <c r="B46" s="870" t="s">
        <v>2690</v>
      </c>
      <c r="C46" s="870" t="s">
        <v>1429</v>
      </c>
      <c r="D46" s="870" t="s">
        <v>998</v>
      </c>
      <c r="E46" s="692" t="s">
        <v>245</v>
      </c>
      <c r="F46" s="870" t="s">
        <v>1443</v>
      </c>
      <c r="G46" s="870" t="s">
        <v>2678</v>
      </c>
      <c r="H46" s="7"/>
    </row>
    <row r="47" spans="1:8" ht="51" x14ac:dyDescent="0.2">
      <c r="A47" s="871" t="s">
        <v>1418</v>
      </c>
      <c r="B47" s="870" t="s">
        <v>2691</v>
      </c>
      <c r="C47" s="870" t="s">
        <v>1430</v>
      </c>
      <c r="D47" s="870" t="s">
        <v>998</v>
      </c>
      <c r="E47" s="692" t="s">
        <v>245</v>
      </c>
      <c r="F47" s="870" t="s">
        <v>1443</v>
      </c>
      <c r="G47" s="870" t="s">
        <v>2678</v>
      </c>
      <c r="H47" s="7"/>
    </row>
    <row r="48" spans="1:8" ht="63.75" x14ac:dyDescent="0.2">
      <c r="A48" s="871" t="s">
        <v>1419</v>
      </c>
      <c r="B48" s="870" t="s">
        <v>2692</v>
      </c>
      <c r="C48" s="870" t="s">
        <v>1431</v>
      </c>
      <c r="D48" s="870" t="s">
        <v>1038</v>
      </c>
      <c r="E48" s="692" t="s">
        <v>245</v>
      </c>
      <c r="F48" s="870" t="s">
        <v>1444</v>
      </c>
      <c r="G48" s="870" t="s">
        <v>2679</v>
      </c>
      <c r="H48" s="7"/>
    </row>
    <row r="49" spans="1:8" ht="89.25" x14ac:dyDescent="0.2">
      <c r="A49" s="871" t="s">
        <v>1420</v>
      </c>
      <c r="B49" s="870" t="s">
        <v>2693</v>
      </c>
      <c r="C49" s="870" t="s">
        <v>2664</v>
      </c>
      <c r="D49" s="870" t="s">
        <v>722</v>
      </c>
      <c r="E49" s="692" t="s">
        <v>245</v>
      </c>
      <c r="F49" s="870" t="s">
        <v>1445</v>
      </c>
      <c r="G49" s="870" t="s">
        <v>2680</v>
      </c>
      <c r="H49" s="7"/>
    </row>
    <row r="50" spans="1:8" ht="51" x14ac:dyDescent="0.2">
      <c r="A50" s="871" t="s">
        <v>1421</v>
      </c>
      <c r="B50" s="870" t="s">
        <v>1438</v>
      </c>
      <c r="C50" s="870" t="s">
        <v>1432</v>
      </c>
      <c r="D50" s="870" t="s">
        <v>998</v>
      </c>
      <c r="E50" s="692" t="s">
        <v>245</v>
      </c>
      <c r="F50" s="870" t="s">
        <v>1444</v>
      </c>
      <c r="G50" s="870" t="s">
        <v>2681</v>
      </c>
      <c r="H50" s="7"/>
    </row>
    <row r="51" spans="1:8" ht="38.25" x14ac:dyDescent="0.2">
      <c r="A51" s="871" t="s">
        <v>1422</v>
      </c>
      <c r="B51" s="870" t="s">
        <v>2694</v>
      </c>
      <c r="C51" s="870" t="s">
        <v>1064</v>
      </c>
      <c r="D51" s="870" t="s">
        <v>999</v>
      </c>
      <c r="E51" s="692" t="s">
        <v>245</v>
      </c>
      <c r="F51" s="870" t="s">
        <v>1446</v>
      </c>
      <c r="G51" s="870" t="s">
        <v>2678</v>
      </c>
      <c r="H51" s="7"/>
    </row>
    <row r="52" spans="1:8" ht="38.25" x14ac:dyDescent="0.2">
      <c r="A52" s="871" t="s">
        <v>2668</v>
      </c>
      <c r="B52" s="870" t="s">
        <v>1439</v>
      </c>
      <c r="C52" s="870" t="s">
        <v>1433</v>
      </c>
      <c r="D52" s="870" t="s">
        <v>998</v>
      </c>
      <c r="E52" s="692" t="s">
        <v>245</v>
      </c>
      <c r="F52" s="870" t="s">
        <v>1446</v>
      </c>
      <c r="G52" s="870" t="s">
        <v>2676</v>
      </c>
      <c r="H52" s="7"/>
    </row>
    <row r="53" spans="1:8" ht="63.75" x14ac:dyDescent="0.2">
      <c r="A53" s="871" t="s">
        <v>1423</v>
      </c>
      <c r="B53" s="870" t="s">
        <v>2695</v>
      </c>
      <c r="C53" s="870" t="s">
        <v>2663</v>
      </c>
      <c r="D53" s="870" t="s">
        <v>722</v>
      </c>
      <c r="E53" s="692" t="s">
        <v>245</v>
      </c>
      <c r="F53" s="870" t="s">
        <v>1445</v>
      </c>
      <c r="G53" s="870" t="s">
        <v>2680</v>
      </c>
      <c r="H53" s="7"/>
    </row>
    <row r="54" spans="1:8" ht="51" x14ac:dyDescent="0.2">
      <c r="A54" s="871" t="s">
        <v>1424</v>
      </c>
      <c r="B54" s="870" t="s">
        <v>2696</v>
      </c>
      <c r="C54" s="870" t="s">
        <v>2673</v>
      </c>
      <c r="D54" s="870" t="s">
        <v>999</v>
      </c>
      <c r="E54" s="692" t="s">
        <v>245</v>
      </c>
      <c r="F54" s="870" t="s">
        <v>1445</v>
      </c>
      <c r="G54" s="870" t="s">
        <v>2682</v>
      </c>
      <c r="H54" s="7"/>
    </row>
    <row r="55" spans="1:8" ht="51" x14ac:dyDescent="0.2">
      <c r="A55" s="871" t="s">
        <v>1425</v>
      </c>
      <c r="B55" s="870" t="s">
        <v>1440</v>
      </c>
      <c r="C55" s="870" t="s">
        <v>1434</v>
      </c>
      <c r="D55" s="870" t="s">
        <v>998</v>
      </c>
      <c r="E55" s="692" t="s">
        <v>245</v>
      </c>
      <c r="F55" s="870" t="s">
        <v>1447</v>
      </c>
      <c r="G55" s="870" t="s">
        <v>2683</v>
      </c>
      <c r="H55" s="7"/>
    </row>
    <row r="56" spans="1:8" ht="51" x14ac:dyDescent="0.2">
      <c r="A56" s="871" t="s">
        <v>2669</v>
      </c>
      <c r="B56" s="870" t="s">
        <v>2697</v>
      </c>
      <c r="C56" s="870" t="s">
        <v>2674</v>
      </c>
      <c r="D56" s="870" t="s">
        <v>998</v>
      </c>
      <c r="E56" s="692" t="s">
        <v>245</v>
      </c>
      <c r="F56" s="870" t="s">
        <v>584</v>
      </c>
      <c r="G56" s="870" t="s">
        <v>2684</v>
      </c>
      <c r="H56" s="7"/>
    </row>
    <row r="57" spans="1:8" ht="25.5" x14ac:dyDescent="0.2">
      <c r="A57" s="871" t="s">
        <v>2670</v>
      </c>
      <c r="B57" s="870" t="s">
        <v>2698</v>
      </c>
      <c r="C57" s="870" t="s">
        <v>2675</v>
      </c>
      <c r="D57" s="870" t="s">
        <v>998</v>
      </c>
      <c r="E57" s="692" t="s">
        <v>245</v>
      </c>
      <c r="F57" s="870" t="s">
        <v>2686</v>
      </c>
      <c r="G57" s="932" t="s">
        <v>2685</v>
      </c>
      <c r="H57" s="7"/>
    </row>
    <row r="58" spans="1:8" x14ac:dyDescent="0.2">
      <c r="A58" s="910" t="s">
        <v>244</v>
      </c>
      <c r="B58" s="725"/>
      <c r="C58" s="905" t="s">
        <v>1435</v>
      </c>
      <c r="D58" s="692"/>
      <c r="E58" s="692"/>
      <c r="F58" s="725"/>
      <c r="G58" s="998"/>
      <c r="H58" s="7"/>
    </row>
    <row r="59" spans="1:8" ht="25.5" x14ac:dyDescent="0.2">
      <c r="A59" s="871" t="s">
        <v>1426</v>
      </c>
      <c r="B59" s="708" t="s">
        <v>584</v>
      </c>
      <c r="C59" s="1001" t="s">
        <v>1436</v>
      </c>
      <c r="D59" s="1001" t="s">
        <v>1058</v>
      </c>
      <c r="E59" s="692" t="s">
        <v>244</v>
      </c>
      <c r="F59" s="708" t="s">
        <v>584</v>
      </c>
      <c r="G59" s="998"/>
      <c r="H59" s="7"/>
    </row>
    <row r="60" spans="1:8" x14ac:dyDescent="0.2">
      <c r="A60" s="871" t="s">
        <v>1427</v>
      </c>
      <c r="B60" s="708" t="s">
        <v>584</v>
      </c>
      <c r="C60" s="1001" t="s">
        <v>1437</v>
      </c>
      <c r="D60" s="1001" t="s">
        <v>1058</v>
      </c>
      <c r="E60" s="692" t="s">
        <v>244</v>
      </c>
      <c r="F60" s="708" t="s">
        <v>584</v>
      </c>
      <c r="G60" s="998"/>
      <c r="H60" s="7"/>
    </row>
    <row r="61" spans="1:8" x14ac:dyDescent="0.2">
      <c r="A61" s="128"/>
      <c r="B61" s="128"/>
      <c r="C61" s="128"/>
      <c r="D61" s="128"/>
      <c r="E61" s="296"/>
      <c r="F61" s="296"/>
      <c r="G61" s="7"/>
      <c r="H61" s="7"/>
    </row>
    <row r="62" spans="1:8" x14ac:dyDescent="0.2">
      <c r="A62" s="128"/>
      <c r="B62" s="128"/>
      <c r="C62" s="128"/>
      <c r="D62" s="128"/>
      <c r="E62" s="296"/>
      <c r="F62" s="296"/>
      <c r="G62" s="7"/>
      <c r="H62" s="7"/>
    </row>
    <row r="63" spans="1:8" x14ac:dyDescent="0.2">
      <c r="A63" s="681"/>
      <c r="B63" s="681"/>
      <c r="C63" s="681"/>
      <c r="D63" s="681"/>
      <c r="E63" s="682"/>
      <c r="F63" s="84"/>
      <c r="G63" s="7"/>
      <c r="H63" s="7"/>
    </row>
    <row r="64" spans="1:8" s="23" customFormat="1" ht="11.25" x14ac:dyDescent="0.2">
      <c r="A64" s="906" t="s">
        <v>517</v>
      </c>
      <c r="B64" s="907" t="s">
        <v>121</v>
      </c>
      <c r="C64" s="907" t="s">
        <v>105</v>
      </c>
      <c r="D64" s="908" t="s">
        <v>122</v>
      </c>
      <c r="E64" s="909" t="s">
        <v>123</v>
      </c>
      <c r="F64" s="909" t="s">
        <v>124</v>
      </c>
      <c r="G64" s="909" t="s">
        <v>125</v>
      </c>
      <c r="H64" s="908" t="s">
        <v>381</v>
      </c>
    </row>
    <row r="65" spans="1:8" s="24" customFormat="1" ht="11.25" x14ac:dyDescent="0.2">
      <c r="A65" s="16"/>
      <c r="B65" s="16"/>
      <c r="C65" s="16"/>
      <c r="D65" s="45"/>
      <c r="E65" s="45"/>
      <c r="F65" s="45"/>
      <c r="G65" s="45"/>
      <c r="H65" s="45"/>
    </row>
    <row r="66" spans="1:8" s="24" customFormat="1" ht="12" thickBot="1" x14ac:dyDescent="0.25">
      <c r="A66" s="25"/>
      <c r="B66" s="25"/>
      <c r="C66" s="25"/>
      <c r="D66" s="45"/>
      <c r="E66" s="45"/>
      <c r="F66" s="45"/>
      <c r="G66" s="45"/>
      <c r="H66" s="45"/>
    </row>
    <row r="67" spans="1:8" s="24" customFormat="1" thickBot="1" x14ac:dyDescent="0.25">
      <c r="A67" s="26" t="s">
        <v>126</v>
      </c>
      <c r="B67" s="27">
        <f>SUM(B65:B66)</f>
        <v>0</v>
      </c>
      <c r="C67" s="55">
        <f>SUM(D67:H67)</f>
        <v>0</v>
      </c>
      <c r="D67" s="46">
        <f>SUM(D65:D66)</f>
        <v>0</v>
      </c>
      <c r="E67" s="46">
        <f>SUM(E65:E66)</f>
        <v>0</v>
      </c>
      <c r="F67" s="46">
        <f>SUM(F65:F66)</f>
        <v>0</v>
      </c>
      <c r="G67" s="46">
        <f>SUM(G65:G66)</f>
        <v>0</v>
      </c>
      <c r="H67" s="47">
        <f>SUM(H65:H66)</f>
        <v>0</v>
      </c>
    </row>
    <row r="68" spans="1:8" s="24" customFormat="1" ht="11.25" x14ac:dyDescent="0.2">
      <c r="A68" s="23"/>
      <c r="C68" s="23"/>
      <c r="D68" s="48"/>
      <c r="E68" s="48"/>
      <c r="F68" s="48"/>
      <c r="G68" s="48"/>
      <c r="H68" s="48"/>
    </row>
    <row r="69" spans="1:8" x14ac:dyDescent="0.2">
      <c r="A69" s="1202"/>
      <c r="B69" s="1202"/>
      <c r="C69" s="22"/>
      <c r="D69" s="1204"/>
      <c r="E69" s="1204"/>
      <c r="F69" s="49"/>
      <c r="G69" s="50"/>
      <c r="H69" s="50"/>
    </row>
    <row r="70" spans="1:8" ht="31.5" customHeight="1" thickBot="1" x14ac:dyDescent="0.25">
      <c r="A70" s="1199" t="s">
        <v>305</v>
      </c>
      <c r="B70" s="1199"/>
      <c r="C70" s="1199"/>
      <c r="D70" s="54"/>
      <c r="E70" s="52" t="s">
        <v>516</v>
      </c>
      <c r="F70" s="6">
        <f>+COUNT(B72:B75)</f>
        <v>3</v>
      </c>
      <c r="G70" s="1198"/>
      <c r="H70" s="1198"/>
    </row>
    <row r="71" spans="1:8" s="23" customFormat="1" ht="12" thickBot="1" x14ac:dyDescent="0.25">
      <c r="A71" s="821" t="s">
        <v>517</v>
      </c>
      <c r="B71" s="15" t="s">
        <v>121</v>
      </c>
      <c r="C71" s="68" t="s">
        <v>105</v>
      </c>
      <c r="D71" s="42" t="s">
        <v>122</v>
      </c>
      <c r="E71" s="43" t="s">
        <v>123</v>
      </c>
      <c r="F71" s="43" t="s">
        <v>124</v>
      </c>
      <c r="G71" s="43" t="s">
        <v>125</v>
      </c>
      <c r="H71" s="44" t="s">
        <v>381</v>
      </c>
    </row>
    <row r="72" spans="1:8" s="24" customFormat="1" ht="31.5" x14ac:dyDescent="0.15">
      <c r="A72" s="999" t="s">
        <v>2699</v>
      </c>
      <c r="B72" s="16">
        <v>10</v>
      </c>
      <c r="C72" s="999" t="s">
        <v>2702</v>
      </c>
      <c r="D72" s="45"/>
      <c r="E72" s="45"/>
      <c r="F72" s="45"/>
      <c r="G72" s="45"/>
      <c r="H72" s="45"/>
    </row>
    <row r="73" spans="1:8" s="24" customFormat="1" ht="42" x14ac:dyDescent="0.15">
      <c r="A73" s="999" t="s">
        <v>2700</v>
      </c>
      <c r="B73" s="16">
        <v>5</v>
      </c>
      <c r="C73" s="999" t="s">
        <v>2703</v>
      </c>
      <c r="D73" s="45"/>
      <c r="E73" s="45"/>
      <c r="F73" s="45"/>
      <c r="G73" s="45"/>
      <c r="H73" s="45"/>
    </row>
    <row r="74" spans="1:8" s="24" customFormat="1" ht="42" x14ac:dyDescent="0.15">
      <c r="A74" s="999" t="s">
        <v>2701</v>
      </c>
      <c r="B74" s="16">
        <v>8</v>
      </c>
      <c r="C74" s="999" t="s">
        <v>2704</v>
      </c>
      <c r="D74" s="45"/>
      <c r="E74" s="45"/>
      <c r="F74" s="45"/>
      <c r="G74" s="45"/>
      <c r="H74" s="45"/>
    </row>
    <row r="75" spans="1:8" s="24" customFormat="1" ht="12" thickBot="1" x14ac:dyDescent="0.2">
      <c r="A75" s="911"/>
      <c r="B75" s="16"/>
      <c r="C75" s="659"/>
      <c r="D75" s="45"/>
      <c r="E75" s="45"/>
      <c r="F75" s="45"/>
      <c r="G75" s="45"/>
      <c r="H75" s="45"/>
    </row>
    <row r="76" spans="1:8" s="24" customFormat="1" thickBot="1" x14ac:dyDescent="0.25">
      <c r="A76" s="26" t="s">
        <v>126</v>
      </c>
      <c r="B76" s="27">
        <f>SUM(B72:B75)</f>
        <v>23</v>
      </c>
      <c r="C76" s="55">
        <f>SUM(D76:H76)</f>
        <v>0</v>
      </c>
      <c r="D76" s="46"/>
      <c r="E76" s="46"/>
      <c r="F76" s="46"/>
      <c r="G76" s="46"/>
      <c r="H76" s="47"/>
    </row>
    <row r="77" spans="1:8" x14ac:dyDescent="0.2">
      <c r="A77" s="1202"/>
      <c r="B77" s="1202"/>
      <c r="C77" s="20"/>
      <c r="D77" s="1203"/>
      <c r="E77" s="1203"/>
      <c r="F77" s="1203"/>
      <c r="G77" s="50"/>
      <c r="H77" s="50"/>
    </row>
    <row r="78" spans="1:8" x14ac:dyDescent="0.2">
      <c r="A78" s="21"/>
      <c r="B78" s="21"/>
      <c r="C78" s="22"/>
      <c r="D78" s="49"/>
      <c r="E78" s="49"/>
      <c r="F78" s="49"/>
      <c r="G78" s="50"/>
      <c r="H78" s="50"/>
    </row>
    <row r="79" spans="1:8" ht="31.5" customHeight="1" thickBot="1" x14ac:dyDescent="0.25">
      <c r="A79" s="1199" t="s">
        <v>306</v>
      </c>
      <c r="B79" s="1199"/>
      <c r="C79" s="1199"/>
      <c r="D79" s="49"/>
      <c r="E79" s="52" t="s">
        <v>516</v>
      </c>
      <c r="F79" s="6">
        <f>+COUNT(B81:B83)</f>
        <v>2</v>
      </c>
      <c r="G79" s="1198"/>
      <c r="H79" s="1198"/>
    </row>
    <row r="80" spans="1:8" s="24" customFormat="1" ht="12" thickBot="1" x14ac:dyDescent="0.25">
      <c r="A80" s="3" t="s">
        <v>517</v>
      </c>
      <c r="B80" s="28" t="s">
        <v>121</v>
      </c>
      <c r="C80" s="15" t="s">
        <v>307</v>
      </c>
      <c r="D80" s="42" t="s">
        <v>122</v>
      </c>
      <c r="E80" s="43" t="s">
        <v>123</v>
      </c>
      <c r="F80" s="43" t="s">
        <v>124</v>
      </c>
      <c r="G80" s="43" t="s">
        <v>125</v>
      </c>
      <c r="H80" s="44" t="s">
        <v>381</v>
      </c>
    </row>
    <row r="81" spans="1:8" s="24" customFormat="1" ht="22.5" x14ac:dyDescent="0.2">
      <c r="A81" s="29" t="s">
        <v>2109</v>
      </c>
      <c r="B81" s="29">
        <v>8</v>
      </c>
      <c r="C81" s="30" t="s">
        <v>2110</v>
      </c>
      <c r="D81" s="45"/>
      <c r="E81" s="45"/>
      <c r="F81" s="45"/>
      <c r="G81" s="45"/>
      <c r="H81" s="45"/>
    </row>
    <row r="82" spans="1:8" s="24" customFormat="1" ht="22.5" x14ac:dyDescent="0.2">
      <c r="A82" s="29" t="s">
        <v>2111</v>
      </c>
      <c r="B82" s="29">
        <v>4</v>
      </c>
      <c r="C82" s="30" t="s">
        <v>2110</v>
      </c>
      <c r="D82" s="45"/>
      <c r="E82" s="45"/>
      <c r="F82" s="45"/>
      <c r="G82" s="45"/>
      <c r="H82" s="45"/>
    </row>
    <row r="83" spans="1:8" s="24" customFormat="1" ht="12" thickBot="1" x14ac:dyDescent="0.25">
      <c r="A83" s="25"/>
      <c r="B83" s="25"/>
      <c r="C83" s="25"/>
      <c r="D83" s="45"/>
      <c r="E83" s="45"/>
      <c r="F83" s="45"/>
      <c r="G83" s="45"/>
      <c r="H83" s="45"/>
    </row>
    <row r="84" spans="1:8" s="24" customFormat="1" thickBot="1" x14ac:dyDescent="0.25">
      <c r="A84" s="26" t="s">
        <v>126</v>
      </c>
      <c r="B84" s="27">
        <f>SUM(B81:B83)</f>
        <v>12</v>
      </c>
      <c r="C84" s="55">
        <f>SUM(D84:H84)</f>
        <v>0</v>
      </c>
      <c r="D84" s="46"/>
      <c r="E84" s="46"/>
      <c r="F84" s="46"/>
      <c r="G84" s="46"/>
      <c r="H84" s="47"/>
    </row>
    <row r="85" spans="1:8" x14ac:dyDescent="0.2">
      <c r="A85" s="21"/>
      <c r="B85" s="21"/>
      <c r="C85" s="22"/>
      <c r="D85" s="11"/>
      <c r="E85" s="11"/>
      <c r="F85" s="11"/>
    </row>
    <row r="86" spans="1:8" x14ac:dyDescent="0.2">
      <c r="A86" s="1202"/>
      <c r="B86" s="1202"/>
      <c r="C86" s="22"/>
      <c r="D86" s="1207"/>
      <c r="E86" s="1207"/>
      <c r="F86" s="11"/>
    </row>
    <row r="87" spans="1:8" s="12" customFormat="1" ht="18" customHeight="1" x14ac:dyDescent="0.2">
      <c r="A87" s="1219" t="s">
        <v>395</v>
      </c>
      <c r="B87" s="1219"/>
      <c r="C87" s="1219"/>
      <c r="D87" s="1219"/>
      <c r="E87" s="1219"/>
      <c r="F87" s="1219"/>
    </row>
    <row r="88" spans="1:8" ht="25.5" customHeight="1" thickBot="1" x14ac:dyDescent="0.25">
      <c r="A88" s="1207" t="s">
        <v>396</v>
      </c>
      <c r="B88" s="1207"/>
      <c r="C88" s="1207"/>
      <c r="D88" s="1207"/>
      <c r="E88" s="1207"/>
      <c r="F88" s="1207"/>
      <c r="G88" s="14"/>
    </row>
    <row r="89" spans="1:8" s="33" customFormat="1" ht="11.25" x14ac:dyDescent="0.2">
      <c r="A89" s="1328" t="s">
        <v>397</v>
      </c>
      <c r="B89" s="1327"/>
      <c r="C89" s="130" t="s">
        <v>106</v>
      </c>
      <c r="D89" s="1327" t="s">
        <v>398</v>
      </c>
      <c r="E89" s="1327"/>
      <c r="F89" s="304" t="s">
        <v>399</v>
      </c>
    </row>
    <row r="90" spans="1:8" s="33" customFormat="1" ht="11.25" x14ac:dyDescent="0.2">
      <c r="A90" s="1225" t="s">
        <v>245</v>
      </c>
      <c r="B90" s="1225"/>
      <c r="C90" s="36" t="s">
        <v>1230</v>
      </c>
      <c r="D90" s="1222" t="s">
        <v>1333</v>
      </c>
      <c r="E90" s="1222"/>
      <c r="F90" s="214"/>
    </row>
    <row r="91" spans="1:8" s="33" customFormat="1" ht="11.25" x14ac:dyDescent="0.2">
      <c r="A91" s="1225" t="s">
        <v>277</v>
      </c>
      <c r="B91" s="1225"/>
      <c r="C91" s="36" t="s">
        <v>514</v>
      </c>
      <c r="D91" s="1222" t="s">
        <v>116</v>
      </c>
      <c r="E91" s="1222"/>
      <c r="F91" s="215"/>
    </row>
    <row r="92" spans="1:8" s="33" customFormat="1" ht="11.25" x14ac:dyDescent="0.2">
      <c r="A92" s="252"/>
      <c r="B92" s="252"/>
      <c r="C92" s="36"/>
      <c r="D92" s="37"/>
      <c r="E92" s="37"/>
      <c r="F92" s="37"/>
    </row>
    <row r="93" spans="1:8" x14ac:dyDescent="0.2">
      <c r="A93" s="1202"/>
      <c r="B93" s="1202"/>
      <c r="C93" s="22"/>
      <c r="D93" s="1207"/>
      <c r="E93" s="1207"/>
      <c r="F93" s="11"/>
    </row>
    <row r="94" spans="1:8" s="12" customFormat="1" ht="18" customHeight="1" x14ac:dyDescent="0.2">
      <c r="A94" s="1219" t="s">
        <v>312</v>
      </c>
      <c r="B94" s="1219"/>
      <c r="C94" s="1219"/>
      <c r="D94" s="1219"/>
      <c r="E94" s="1219"/>
      <c r="F94" s="1219"/>
    </row>
    <row r="95" spans="1:8" ht="27" customHeight="1" thickBot="1" x14ac:dyDescent="0.25">
      <c r="A95" s="1218" t="s">
        <v>313</v>
      </c>
      <c r="B95" s="1218"/>
      <c r="C95" s="1218"/>
      <c r="D95" s="1218"/>
      <c r="E95" s="1218"/>
      <c r="F95" s="1218"/>
      <c r="G95" s="14"/>
    </row>
    <row r="96" spans="1:8" s="33" customFormat="1" ht="12" thickBot="1" x14ac:dyDescent="0.25">
      <c r="A96" s="1220" t="s">
        <v>397</v>
      </c>
      <c r="B96" s="1221"/>
      <c r="C96" s="31" t="s">
        <v>106</v>
      </c>
      <c r="D96" s="1221" t="s">
        <v>398</v>
      </c>
      <c r="E96" s="1221"/>
      <c r="F96" s="32" t="s">
        <v>399</v>
      </c>
    </row>
    <row r="97" spans="1:6" s="33" customFormat="1" ht="11.25" x14ac:dyDescent="0.2">
      <c r="A97" s="1223" t="s">
        <v>377</v>
      </c>
      <c r="B97" s="1223"/>
      <c r="C97" s="34"/>
      <c r="D97" s="1224"/>
      <c r="E97" s="1224"/>
      <c r="F97" s="35"/>
    </row>
    <row r="98" spans="1:6" s="33" customFormat="1" ht="11.25" x14ac:dyDescent="0.2">
      <c r="A98" s="1225"/>
      <c r="B98" s="1225"/>
      <c r="C98" s="36"/>
      <c r="D98" s="1222"/>
      <c r="E98" s="1222"/>
      <c r="F98" s="37"/>
    </row>
    <row r="99" spans="1:6" x14ac:dyDescent="0.2">
      <c r="A99" s="1202"/>
      <c r="B99" s="1202"/>
      <c r="C99" s="22"/>
      <c r="D99" s="1207"/>
      <c r="E99" s="1207"/>
      <c r="F99" s="11"/>
    </row>
  </sheetData>
  <customSheetViews>
    <customSheetView guid="{BF975151-0CB7-467A-A5F2-74C18B2B8DD8}" showGridLines="0">
      <pane ySplit="1" topLeftCell="A20" activePane="bottomLeft" state="frozenSplit"/>
      <selection pane="bottomLeft" activeCell="E32" sqref="E32:E4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A76" sqref="A76:B76"/>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0" activePane="bottomLeft" state="frozenSplit"/>
      <selection pane="bottomLeft" activeCell="A76" sqref="A76:B76"/>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A76" sqref="A76:B76"/>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68" activePane="bottomLeft" state="frozenSplit"/>
      <selection pane="bottomLeft" activeCell="F80" sqref="F80"/>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A33" sqref="A33:F3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topLeftCell="D1">
      <pane ySplit="1" topLeftCell="A8"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65" activePane="bottomLeft" state="frozenSplit"/>
      <selection pane="bottomLeft" activeCell="A12" sqref="A12:E33"/>
      <pageMargins left="0.75" right="0.75" top="1" bottom="1" header="0.5" footer="0.5"/>
      <pageSetup paperSize="9" orientation="portrait" r:id="rId8"/>
      <headerFooter alignWithMargins="0"/>
    </customSheetView>
    <customSheetView guid="{452B1860-8BEA-4644-8165-33AC0A7FD1C4}" showPageBreaks="1" showGridLines="0" showRuler="0">
      <pane ySplit="1" topLeftCell="A17" activePane="bottomLeft" state="frozenSplit"/>
      <selection pane="bottomLeft" activeCell="A25" sqref="A25:F25"/>
      <pageMargins left="0.75" right="0.75" top="1" bottom="1" header="0.5" footer="0.5"/>
      <pageSetup paperSize="9" orientation="portrait" r:id="rId9"/>
      <headerFooter alignWithMargins="0"/>
    </customSheetView>
    <customSheetView guid="{7450E9D2-FBF1-4E1F-8B18-439DF582C3A7}" showGridLines="0" showRuler="0">
      <pane ySplit="1" topLeftCell="A8" activePane="bottomLeft" state="frozenSplit"/>
      <selection pane="bottomLeft" activeCell="A13" sqref="A13:IV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8" activePane="bottomLeft" state="frozenSplit"/>
      <selection pane="bottomLeft" activeCell="A23" sqref="A23:IV28"/>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3" sqref="A23:IV23"/>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0" activePane="bottomLeft" state="frozenSplit"/>
      <selection pane="bottomLeft" activeCell="A76" sqref="A76:B76"/>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0" activePane="bottomLeft" state="frozenSplit"/>
      <selection pane="bottomLeft" activeCell="A76" sqref="A76:B76"/>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0" activePane="bottomLeft" state="frozenSplit"/>
      <selection pane="bottomLeft" activeCell="A76" sqref="A76:B76"/>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89" activePane="bottomLeft" state="frozenSplit"/>
      <selection pane="bottomLeft" activeCell="D97" sqref="D97:E9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F21" sqref="F2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89" activePane="bottomLeft" state="frozenSplit"/>
      <selection pane="bottomLeft" activeCell="D97" sqref="D97:E9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0" activePane="bottomLeft" state="frozenSplit"/>
      <selection pane="bottomLeft" activeCell="E32" sqref="E32:E4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89" activePane="bottomLeft" state="frozenSplit"/>
      <selection pane="bottomLeft" activeCell="D97" sqref="D97:E97"/>
      <pageMargins left="0.25" right="0.25" top="0.25" bottom="0.25" header="0.5" footer="0.5"/>
      <pageSetup paperSize="9" orientation="portrait" r:id="rId20"/>
      <headerFooter alignWithMargins="0">
        <oddFooter>&amp;L&amp;C&amp;R</oddFooter>
      </headerFooter>
    </customSheetView>
  </customSheetViews>
  <mergeCells count="57">
    <mergeCell ref="A69:B69"/>
    <mergeCell ref="A79:C79"/>
    <mergeCell ref="D69:E69"/>
    <mergeCell ref="D77:F77"/>
    <mergeCell ref="A99:B99"/>
    <mergeCell ref="D99:E99"/>
    <mergeCell ref="A95:F95"/>
    <mergeCell ref="A94:F94"/>
    <mergeCell ref="A96:B96"/>
    <mergeCell ref="D96:E96"/>
    <mergeCell ref="D98:E98"/>
    <mergeCell ref="A97:B97"/>
    <mergeCell ref="D97:E97"/>
    <mergeCell ref="A98:B98"/>
    <mergeCell ref="A93:B93"/>
    <mergeCell ref="A89:B89"/>
    <mergeCell ref="D26:E26"/>
    <mergeCell ref="A28:F28"/>
    <mergeCell ref="A87:F87"/>
    <mergeCell ref="G12:H12"/>
    <mergeCell ref="A25:F25"/>
    <mergeCell ref="G25:H25"/>
    <mergeCell ref="A12:F12"/>
    <mergeCell ref="A20:F20"/>
    <mergeCell ref="G20:H20"/>
    <mergeCell ref="A86:B86"/>
    <mergeCell ref="G79:H79"/>
    <mergeCell ref="A70:C70"/>
    <mergeCell ref="G29:H29"/>
    <mergeCell ref="A30:F30"/>
    <mergeCell ref="A29:C29"/>
    <mergeCell ref="G70:H70"/>
    <mergeCell ref="D89:E89"/>
    <mergeCell ref="D86:E86"/>
    <mergeCell ref="A77:B77"/>
    <mergeCell ref="A88:F88"/>
    <mergeCell ref="D93:E93"/>
    <mergeCell ref="A90:B90"/>
    <mergeCell ref="D90:E90"/>
    <mergeCell ref="A91:B91"/>
    <mergeCell ref="D91:E91"/>
    <mergeCell ref="C1:F1"/>
    <mergeCell ref="C11:F11"/>
    <mergeCell ref="A27:B27"/>
    <mergeCell ref="D27:E27"/>
    <mergeCell ref="A8:B8"/>
    <mergeCell ref="D8:E8"/>
    <mergeCell ref="A10:F10"/>
    <mergeCell ref="C5:F5"/>
    <mergeCell ref="A6:B6"/>
    <mergeCell ref="D6:E6"/>
    <mergeCell ref="A3:B3"/>
    <mergeCell ref="C3:F3"/>
    <mergeCell ref="A4:B4"/>
    <mergeCell ref="C4:F4"/>
    <mergeCell ref="A5:B5"/>
    <mergeCell ref="A26:B26"/>
  </mergeCells>
  <phoneticPr fontId="38" type="noConversion"/>
  <hyperlinks>
    <hyperlink ref="A39" r:id="rId21" display="http://tcelis.cenelec.be/pls/portal30/CELISPROC.RPT_WEB_PROJECT_D.SHOW?p_arg_names=project_number&amp;p_arg_values=21119" xr:uid="{00000000-0004-0000-1100-000000000000}"/>
    <hyperlink ref="A32" r:id="rId22" display="http://tcelis.cenelec.be/pls/portal30/CELISPROC.RPT_WEB_PROJECT_D.SHOW?p_arg_names=project_number&amp;p_arg_values=21438" xr:uid="{00000000-0004-0000-1100-000001000000}"/>
    <hyperlink ref="A59" r:id="rId23" display="https://www.iec.ch/dyn/www/f?p=103:38:510434932923366::::FSP_ORG_ID,FSP_APEX_PAGE,FSP_PROJECT_ID:1347,23,102807" xr:uid="{00000000-0004-0000-1100-000002000000}"/>
    <hyperlink ref="A60" r:id="rId24" display="https://www.iec.ch/dyn/www/f?p=103:38:510434932923366::::FSP_ORG_ID,FSP_APEX_PAGE,FSP_PROJECT_ID:1347,23,102808" xr:uid="{00000000-0004-0000-1100-000003000000}"/>
  </hyperlinks>
  <pageMargins left="0.25" right="0.25" top="0.25" bottom="0.25" header="0.5" footer="0.5"/>
  <pageSetup paperSize="9" orientation="portrait" r:id="rId25"/>
  <headerFooter alignWithMargins="0">
    <oddFooter>&amp;L&amp;C&amp;R</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I90"/>
  <sheetViews>
    <sheetView showGridLines="0" workbookViewId="0">
      <pane ySplit="1" topLeftCell="A17" activePane="bottomLeft" state="frozenSplit"/>
      <selection pane="bottomLeft" activeCell="G3" sqref="G3"/>
    </sheetView>
  </sheetViews>
  <sheetFormatPr defaultColWidth="9.140625" defaultRowHeight="12.75" x14ac:dyDescent="0.2"/>
  <cols>
    <col min="1" max="1" width="24.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33.75" customHeight="1" thickBot="1" x14ac:dyDescent="0.25">
      <c r="A3" s="1202" t="s">
        <v>100</v>
      </c>
      <c r="B3" s="1202"/>
      <c r="C3" s="1210" t="s">
        <v>129</v>
      </c>
      <c r="D3" s="1211"/>
      <c r="E3" s="1211"/>
      <c r="F3" s="1212"/>
      <c r="G3" s="94"/>
      <c r="H3" s="94"/>
    </row>
    <row r="4" spans="1:8" ht="16.350000000000001" customHeight="1" x14ac:dyDescent="0.2">
      <c r="A4" s="1202" t="s">
        <v>101</v>
      </c>
      <c r="B4" s="1202"/>
      <c r="C4" s="1207" t="s">
        <v>3783</v>
      </c>
      <c r="D4" s="1207"/>
      <c r="E4" s="1207"/>
      <c r="F4" s="1207"/>
      <c r="G4" s="94"/>
      <c r="H4" s="94"/>
    </row>
    <row r="5" spans="1:8" ht="16.350000000000001" customHeight="1" x14ac:dyDescent="0.2">
      <c r="A5" s="1202" t="s">
        <v>102</v>
      </c>
      <c r="B5" s="1202"/>
      <c r="C5" s="1207" t="s">
        <v>490</v>
      </c>
      <c r="D5" s="1207"/>
      <c r="E5" s="1207"/>
      <c r="F5" s="1207"/>
      <c r="G5" s="94"/>
      <c r="H5" s="94"/>
    </row>
    <row r="6" spans="1:8" x14ac:dyDescent="0.2">
      <c r="A6" s="1202" t="s">
        <v>103</v>
      </c>
      <c r="B6" s="1202"/>
      <c r="C6" s="89">
        <v>10</v>
      </c>
      <c r="D6" s="1207"/>
      <c r="E6" s="1207"/>
      <c r="F6" s="11"/>
      <c r="G6" s="94"/>
      <c r="H6" s="94"/>
    </row>
    <row r="7" spans="1:8" ht="24" x14ac:dyDescent="0.2">
      <c r="A7" s="21" t="s">
        <v>742</v>
      </c>
      <c r="B7" s="21"/>
      <c r="C7" s="22">
        <v>17</v>
      </c>
      <c r="D7" s="1207"/>
      <c r="E7" s="1207"/>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94" t="s">
        <v>130</v>
      </c>
      <c r="D9" s="1201"/>
      <c r="E9" s="1201"/>
      <c r="F9" s="1201"/>
      <c r="G9" s="95"/>
      <c r="H9" s="95"/>
    </row>
    <row r="10" spans="1:8" ht="26.25" customHeight="1" thickBot="1" x14ac:dyDescent="0.25">
      <c r="A10" s="1213" t="s">
        <v>379</v>
      </c>
      <c r="B10" s="1213"/>
      <c r="C10" s="1213"/>
      <c r="D10" s="1213"/>
      <c r="E10" s="1213"/>
      <c r="F10" s="1213"/>
      <c r="G10" s="1200"/>
      <c r="H10" s="1200"/>
    </row>
    <row r="11" spans="1:8" s="6" customFormat="1" ht="22.5" x14ac:dyDescent="0.2">
      <c r="A11" s="66" t="s">
        <v>380</v>
      </c>
      <c r="B11" s="67" t="s">
        <v>381</v>
      </c>
      <c r="C11" s="73" t="s">
        <v>319</v>
      </c>
      <c r="D11" s="73" t="s">
        <v>382</v>
      </c>
      <c r="E11" s="69" t="s">
        <v>320</v>
      </c>
      <c r="F11" s="56"/>
    </row>
    <row r="12" spans="1:8" s="8" customFormat="1" ht="22.5" x14ac:dyDescent="0.2">
      <c r="A12" s="18" t="s">
        <v>131</v>
      </c>
      <c r="B12" s="18" t="s">
        <v>59</v>
      </c>
      <c r="C12" s="18" t="s">
        <v>132</v>
      </c>
      <c r="D12" s="18" t="s">
        <v>630</v>
      </c>
      <c r="E12" s="86">
        <v>39253</v>
      </c>
      <c r="F12" s="63"/>
    </row>
    <row r="13" spans="1:8" s="8" customFormat="1" ht="22.5" x14ac:dyDescent="0.2">
      <c r="A13" s="18" t="s">
        <v>133</v>
      </c>
      <c r="B13" s="18" t="s">
        <v>59</v>
      </c>
      <c r="C13" s="18" t="s">
        <v>134</v>
      </c>
      <c r="D13" s="18" t="s">
        <v>630</v>
      </c>
      <c r="E13" s="86">
        <v>39253</v>
      </c>
      <c r="F13" s="63"/>
    </row>
    <row r="14" spans="1:8" s="8" customFormat="1" ht="22.5" x14ac:dyDescent="0.2">
      <c r="A14" s="18" t="s">
        <v>135</v>
      </c>
      <c r="B14" s="18" t="s">
        <v>59</v>
      </c>
      <c r="C14" s="18"/>
      <c r="D14" s="18" t="s">
        <v>630</v>
      </c>
      <c r="E14" s="86">
        <v>38768</v>
      </c>
      <c r="F14" s="63"/>
    </row>
    <row r="15" spans="1:8" ht="13.5" customHeight="1" x14ac:dyDescent="0.2">
      <c r="A15" s="18" t="s">
        <v>357</v>
      </c>
      <c r="B15" s="18" t="s">
        <v>59</v>
      </c>
      <c r="C15" s="18" t="s">
        <v>524</v>
      </c>
      <c r="D15" s="18" t="s">
        <v>630</v>
      </c>
      <c r="E15" s="86" t="s">
        <v>201</v>
      </c>
      <c r="F15" s="63"/>
      <c r="G15" s="1200"/>
      <c r="H15" s="1200"/>
    </row>
    <row r="16" spans="1:8" s="6" customFormat="1" ht="12.75" customHeight="1" x14ac:dyDescent="0.2">
      <c r="A16" s="18" t="s">
        <v>525</v>
      </c>
      <c r="B16" s="18" t="s">
        <v>529</v>
      </c>
      <c r="C16" s="18" t="s">
        <v>524</v>
      </c>
      <c r="D16" s="18" t="s">
        <v>630</v>
      </c>
      <c r="E16" s="86" t="s">
        <v>63</v>
      </c>
      <c r="F16" s="63"/>
      <c r="G16" s="1200"/>
      <c r="H16" s="1200"/>
    </row>
    <row r="17" spans="1:9" x14ac:dyDescent="0.2">
      <c r="A17" s="11"/>
      <c r="B17" s="24"/>
      <c r="C17" s="11"/>
      <c r="D17" s="11"/>
      <c r="E17" s="90"/>
      <c r="F17" s="11"/>
      <c r="G17" s="94"/>
      <c r="H17" s="94"/>
    </row>
    <row r="18" spans="1:9" x14ac:dyDescent="0.2">
      <c r="A18" s="9"/>
      <c r="B18" s="9"/>
      <c r="C18" s="9"/>
      <c r="D18" s="9"/>
      <c r="E18" s="9"/>
      <c r="F18" s="10"/>
      <c r="G18" s="94"/>
      <c r="H18" s="94"/>
    </row>
    <row r="19" spans="1:9" ht="13.5" thickBot="1" x14ac:dyDescent="0.25">
      <c r="A19" s="1213" t="s">
        <v>394</v>
      </c>
      <c r="B19" s="1213"/>
      <c r="C19" s="1213"/>
      <c r="D19" s="1213"/>
      <c r="E19" s="1213"/>
      <c r="F19" s="1213"/>
      <c r="G19" s="1200"/>
      <c r="H19" s="1200"/>
    </row>
    <row r="20" spans="1:9" s="6" customFormat="1" ht="13.5" thickBot="1" x14ac:dyDescent="0.25">
      <c r="A20" s="3" t="s">
        <v>380</v>
      </c>
      <c r="B20" s="4" t="s">
        <v>381</v>
      </c>
      <c r="C20" s="5" t="s">
        <v>319</v>
      </c>
      <c r="D20" s="56"/>
      <c r="E20" s="56"/>
      <c r="G20" s="102"/>
      <c r="H20" s="102"/>
      <c r="I20" s="102"/>
    </row>
    <row r="21" spans="1:9" s="8" customFormat="1" x14ac:dyDescent="0.2">
      <c r="A21" s="60"/>
      <c r="B21" s="81"/>
      <c r="C21" s="16"/>
      <c r="D21" s="62"/>
      <c r="E21" s="63"/>
      <c r="G21" s="102"/>
      <c r="H21" s="102"/>
      <c r="I21" s="102"/>
    </row>
    <row r="22" spans="1:9" s="8" customFormat="1" x14ac:dyDescent="0.2">
      <c r="A22" s="60"/>
      <c r="B22" s="81"/>
      <c r="C22" s="16"/>
      <c r="D22" s="62"/>
      <c r="E22" s="63"/>
      <c r="G22" s="102"/>
      <c r="H22" s="102"/>
      <c r="I22" s="102"/>
    </row>
    <row r="23" spans="1:9" s="8" customFormat="1" x14ac:dyDescent="0.2">
      <c r="A23" s="9"/>
      <c r="B23" s="9"/>
      <c r="C23" s="9"/>
      <c r="D23" s="9"/>
      <c r="E23" s="9"/>
      <c r="F23" s="10"/>
    </row>
    <row r="24" spans="1:9" s="6" customFormat="1" x14ac:dyDescent="0.2">
      <c r="A24" s="1201" t="s">
        <v>358</v>
      </c>
      <c r="B24" s="1201"/>
      <c r="C24" s="1201"/>
      <c r="D24" s="1201"/>
      <c r="E24" s="1201"/>
      <c r="F24" s="1201"/>
      <c r="G24" s="1200"/>
      <c r="H24" s="1200"/>
    </row>
    <row r="25" spans="1:9" x14ac:dyDescent="0.2">
      <c r="A25" s="1207"/>
      <c r="B25" s="1207"/>
      <c r="C25" s="11"/>
      <c r="D25" s="1207"/>
      <c r="E25" s="1207"/>
      <c r="F25" s="11"/>
    </row>
    <row r="26" spans="1:9" x14ac:dyDescent="0.2">
      <c r="A26" s="1207"/>
      <c r="B26" s="1207"/>
      <c r="C26" s="11"/>
      <c r="D26" s="1207"/>
      <c r="E26" s="1207"/>
      <c r="F26" s="11"/>
      <c r="G26" s="94"/>
      <c r="H26" s="94"/>
    </row>
    <row r="27" spans="1:9" s="12" customFormat="1" ht="18" customHeight="1" x14ac:dyDescent="0.2">
      <c r="A27" s="1219" t="s">
        <v>507</v>
      </c>
      <c r="B27" s="1219"/>
      <c r="C27" s="1219"/>
      <c r="D27" s="1219"/>
      <c r="E27" s="1219"/>
      <c r="F27" s="1219"/>
    </row>
    <row r="28" spans="1:9" ht="31.5" customHeight="1" x14ac:dyDescent="0.2">
      <c r="A28" s="1201" t="s">
        <v>508</v>
      </c>
      <c r="B28" s="1201"/>
      <c r="C28" s="1201"/>
      <c r="E28" s="13" t="s">
        <v>516</v>
      </c>
      <c r="F28" s="6">
        <v>11</v>
      </c>
      <c r="G28" s="1200"/>
      <c r="H28" s="1200"/>
    </row>
    <row r="29" spans="1:9" ht="31.5" customHeight="1" x14ac:dyDescent="0.2">
      <c r="A29" s="1230" t="s">
        <v>4230</v>
      </c>
      <c r="B29" s="1230"/>
      <c r="C29" s="1230"/>
      <c r="D29" s="1230"/>
      <c r="E29" s="1230"/>
      <c r="F29" s="1230"/>
      <c r="G29" s="14"/>
    </row>
    <row r="30" spans="1:9" s="6" customFormat="1" x14ac:dyDescent="0.2">
      <c r="A30" s="963" t="s">
        <v>2279</v>
      </c>
      <c r="B30" s="964"/>
      <c r="C30" s="963" t="s">
        <v>2280</v>
      </c>
      <c r="D30" s="963" t="s">
        <v>2281</v>
      </c>
      <c r="E30" s="963" t="s">
        <v>2282</v>
      </c>
      <c r="F30" s="56"/>
      <c r="G30" s="56"/>
      <c r="H30" s="56"/>
    </row>
    <row r="31" spans="1:9" ht="33.75" x14ac:dyDescent="0.2">
      <c r="A31" s="961" t="s">
        <v>2462</v>
      </c>
      <c r="B31" s="1116" t="s">
        <v>2472</v>
      </c>
      <c r="C31" s="962" t="s">
        <v>2463</v>
      </c>
      <c r="D31" s="961" t="s">
        <v>1709</v>
      </c>
      <c r="E31" s="961" t="s">
        <v>4302</v>
      </c>
      <c r="F31" s="84"/>
      <c r="G31" s="7"/>
      <c r="H31" s="7"/>
    </row>
    <row r="32" spans="1:9" ht="22.5" x14ac:dyDescent="0.2">
      <c r="A32" s="961" t="s">
        <v>4303</v>
      </c>
      <c r="B32" s="1116" t="s">
        <v>2472</v>
      </c>
      <c r="C32" s="962" t="s">
        <v>4304</v>
      </c>
      <c r="D32" s="961" t="s">
        <v>2284</v>
      </c>
      <c r="E32" s="961" t="s">
        <v>3924</v>
      </c>
      <c r="F32" s="84"/>
      <c r="G32" s="7"/>
      <c r="H32" s="7"/>
    </row>
    <row r="33" spans="1:8" ht="33.75" x14ac:dyDescent="0.2">
      <c r="A33" s="961" t="s">
        <v>2464</v>
      </c>
      <c r="B33" s="1116" t="s">
        <v>2472</v>
      </c>
      <c r="C33" s="962" t="s">
        <v>2465</v>
      </c>
      <c r="D33" s="961" t="s">
        <v>2284</v>
      </c>
      <c r="E33" s="961" t="s">
        <v>2296</v>
      </c>
      <c r="F33" s="84"/>
      <c r="G33" s="7"/>
      <c r="H33" s="7"/>
    </row>
    <row r="34" spans="1:8" ht="33.75" x14ac:dyDescent="0.2">
      <c r="A34" s="961" t="s">
        <v>2466</v>
      </c>
      <c r="B34" s="1116" t="s">
        <v>2472</v>
      </c>
      <c r="C34" s="962" t="s">
        <v>2467</v>
      </c>
      <c r="D34" s="961" t="s">
        <v>1709</v>
      </c>
      <c r="E34" s="961" t="s">
        <v>2468</v>
      </c>
      <c r="F34" s="84"/>
      <c r="G34" s="7"/>
      <c r="H34" s="7"/>
    </row>
    <row r="35" spans="1:8" ht="33.75" x14ac:dyDescent="0.2">
      <c r="A35" s="961" t="s">
        <v>4305</v>
      </c>
      <c r="B35" s="1116" t="s">
        <v>2472</v>
      </c>
      <c r="C35" s="962" t="s">
        <v>2469</v>
      </c>
      <c r="D35" s="961" t="s">
        <v>1709</v>
      </c>
      <c r="E35" s="961" t="s">
        <v>4306</v>
      </c>
      <c r="F35" s="84"/>
      <c r="G35" s="7"/>
      <c r="H35" s="7"/>
    </row>
    <row r="36" spans="1:8" ht="33.75" x14ac:dyDescent="0.2">
      <c r="A36" s="961" t="s">
        <v>4307</v>
      </c>
      <c r="B36" s="1116" t="s">
        <v>2472</v>
      </c>
      <c r="C36" s="962" t="s">
        <v>2470</v>
      </c>
      <c r="D36" s="961" t="s">
        <v>1709</v>
      </c>
      <c r="E36" s="961" t="s">
        <v>4306</v>
      </c>
      <c r="F36" s="84"/>
      <c r="G36" s="7"/>
      <c r="H36" s="7"/>
    </row>
    <row r="37" spans="1:8" ht="33.75" x14ac:dyDescent="0.2">
      <c r="A37" s="961" t="s">
        <v>4308</v>
      </c>
      <c r="B37" s="1116" t="s">
        <v>2472</v>
      </c>
      <c r="C37" s="962" t="s">
        <v>2471</v>
      </c>
      <c r="D37" s="961" t="s">
        <v>1709</v>
      </c>
      <c r="E37" s="961" t="s">
        <v>4306</v>
      </c>
      <c r="F37" s="84"/>
      <c r="G37" s="7"/>
      <c r="H37" s="7"/>
    </row>
    <row r="38" spans="1:8" ht="33.75" x14ac:dyDescent="0.2">
      <c r="A38" s="961" t="s">
        <v>4309</v>
      </c>
      <c r="B38" s="1116" t="s">
        <v>2472</v>
      </c>
      <c r="C38" s="962" t="s">
        <v>4310</v>
      </c>
      <c r="D38" s="961" t="s">
        <v>2284</v>
      </c>
      <c r="E38" s="961" t="s">
        <v>4311</v>
      </c>
      <c r="F38" s="84"/>
      <c r="G38" s="7"/>
      <c r="H38" s="7"/>
    </row>
    <row r="39" spans="1:8" ht="33.75" x14ac:dyDescent="0.2">
      <c r="A39" s="961" t="s">
        <v>4312</v>
      </c>
      <c r="B39" s="1116" t="s">
        <v>2472</v>
      </c>
      <c r="C39" s="962" t="s">
        <v>4313</v>
      </c>
      <c r="D39" s="961" t="s">
        <v>2316</v>
      </c>
      <c r="E39" s="961" t="s">
        <v>4293</v>
      </c>
      <c r="F39" s="84"/>
      <c r="G39" s="7"/>
      <c r="H39" s="7"/>
    </row>
    <row r="40" spans="1:8" ht="33.75" x14ac:dyDescent="0.2">
      <c r="A40" s="961" t="s">
        <v>4314</v>
      </c>
      <c r="B40" s="1116" t="s">
        <v>2472</v>
      </c>
      <c r="C40" s="962" t="s">
        <v>4315</v>
      </c>
      <c r="D40" s="961" t="s">
        <v>1709</v>
      </c>
      <c r="E40" s="961" t="s">
        <v>4293</v>
      </c>
      <c r="F40" s="84"/>
      <c r="G40" s="7"/>
      <c r="H40" s="7"/>
    </row>
    <row r="41" spans="1:8" ht="33.75" x14ac:dyDescent="0.2">
      <c r="A41" s="961" t="s">
        <v>4316</v>
      </c>
      <c r="B41" s="1116" t="s">
        <v>2472</v>
      </c>
      <c r="C41" s="962" t="s">
        <v>4317</v>
      </c>
      <c r="D41" s="961" t="s">
        <v>2316</v>
      </c>
      <c r="E41" s="961" t="s">
        <v>4060</v>
      </c>
      <c r="F41" s="84"/>
      <c r="G41" s="7"/>
      <c r="H41" s="7"/>
    </row>
    <row r="42" spans="1:8" x14ac:dyDescent="0.2">
      <c r="A42" s="1202"/>
      <c r="B42" s="1202"/>
      <c r="C42" s="20"/>
      <c r="D42" s="1202"/>
      <c r="E42" s="1202"/>
      <c r="F42" s="1202"/>
    </row>
    <row r="43" spans="1:8" x14ac:dyDescent="0.2">
      <c r="A43" s="1202"/>
      <c r="B43" s="1202"/>
      <c r="C43" s="22"/>
      <c r="D43" s="1207"/>
      <c r="E43" s="1207"/>
      <c r="F43" s="11"/>
    </row>
    <row r="44" spans="1:8" ht="31.5" customHeight="1" thickBot="1" x14ac:dyDescent="0.25">
      <c r="A44" s="1199" t="s">
        <v>120</v>
      </c>
      <c r="B44" s="1199"/>
      <c r="C44" s="1199"/>
      <c r="D44" s="11"/>
      <c r="E44" s="13" t="s">
        <v>516</v>
      </c>
      <c r="F44" s="6">
        <f>+COUNT(B46:B48)</f>
        <v>0</v>
      </c>
      <c r="G44" s="14"/>
    </row>
    <row r="45" spans="1:8" s="23" customFormat="1" ht="12" thickBot="1" x14ac:dyDescent="0.25">
      <c r="A45" s="3" t="s">
        <v>517</v>
      </c>
      <c r="B45" s="15" t="s">
        <v>121</v>
      </c>
      <c r="C45" s="15" t="s">
        <v>105</v>
      </c>
      <c r="D45" s="42" t="s">
        <v>122</v>
      </c>
      <c r="E45" s="43" t="s">
        <v>123</v>
      </c>
      <c r="F45" s="43" t="s">
        <v>124</v>
      </c>
      <c r="G45" s="43" t="s">
        <v>125</v>
      </c>
      <c r="H45" s="44" t="s">
        <v>381</v>
      </c>
    </row>
    <row r="46" spans="1:8" s="24" customFormat="1" ht="11.25" x14ac:dyDescent="0.2">
      <c r="A46" s="16"/>
      <c r="B46" s="16"/>
      <c r="C46" s="16"/>
      <c r="D46" s="45"/>
      <c r="E46" s="45"/>
      <c r="F46" s="45"/>
      <c r="G46" s="45"/>
      <c r="H46" s="45"/>
    </row>
    <row r="47" spans="1:8" s="24" customFormat="1" ht="11.25" x14ac:dyDescent="0.2">
      <c r="A47" s="18"/>
      <c r="B47" s="18"/>
      <c r="C47" s="18"/>
      <c r="D47" s="45"/>
      <c r="E47" s="45"/>
      <c r="F47" s="45"/>
      <c r="G47" s="45"/>
      <c r="H47" s="45"/>
    </row>
    <row r="48" spans="1:8" s="24" customFormat="1" ht="12" thickBot="1" x14ac:dyDescent="0.25">
      <c r="A48" s="25"/>
      <c r="B48" s="25"/>
      <c r="C48" s="25"/>
      <c r="D48" s="45"/>
      <c r="E48" s="45"/>
      <c r="F48" s="45"/>
      <c r="G48" s="45"/>
      <c r="H48" s="45"/>
    </row>
    <row r="49" spans="1:8" s="24" customFormat="1" thickBot="1" x14ac:dyDescent="0.25">
      <c r="A49" s="26" t="s">
        <v>126</v>
      </c>
      <c r="B49" s="27">
        <f>SUM(B47:B48)</f>
        <v>0</v>
      </c>
      <c r="C49" s="55">
        <f>SUM(D49:H49)</f>
        <v>0</v>
      </c>
      <c r="D49" s="46"/>
      <c r="E49" s="46"/>
      <c r="F49" s="46"/>
      <c r="G49" s="46"/>
      <c r="H49" s="47"/>
    </row>
    <row r="50" spans="1:8" s="24" customFormat="1" ht="11.25" x14ac:dyDescent="0.2">
      <c r="A50" s="23"/>
      <c r="C50" s="23"/>
      <c r="D50" s="48"/>
      <c r="E50" s="48"/>
      <c r="F50" s="48"/>
      <c r="G50" s="48"/>
      <c r="H50" s="48"/>
    </row>
    <row r="51" spans="1:8" x14ac:dyDescent="0.2">
      <c r="A51" s="1202"/>
      <c r="B51" s="1202"/>
      <c r="C51" s="22"/>
      <c r="D51" s="1204"/>
      <c r="E51" s="1204"/>
      <c r="F51" s="49"/>
      <c r="G51" s="50"/>
      <c r="H51" s="50"/>
    </row>
    <row r="52" spans="1:8" ht="31.5" customHeight="1" thickBot="1" x14ac:dyDescent="0.25">
      <c r="A52" s="1229" t="s">
        <v>95</v>
      </c>
      <c r="B52" s="1229"/>
      <c r="C52" s="1229"/>
      <c r="D52" s="51"/>
      <c r="E52" s="52" t="s">
        <v>516</v>
      </c>
      <c r="F52" s="6">
        <f>+COUNT(B54:B56)</f>
        <v>0</v>
      </c>
      <c r="G52" s="53"/>
      <c r="H52" s="50"/>
    </row>
    <row r="53" spans="1:8" s="23" customFormat="1" ht="12" thickBot="1" x14ac:dyDescent="0.25">
      <c r="A53" s="3" t="s">
        <v>517</v>
      </c>
      <c r="B53" s="15" t="s">
        <v>121</v>
      </c>
      <c r="C53" s="15" t="s">
        <v>105</v>
      </c>
      <c r="D53" s="42" t="s">
        <v>122</v>
      </c>
      <c r="E53" s="43" t="s">
        <v>123</v>
      </c>
      <c r="F53" s="43" t="s">
        <v>124</v>
      </c>
      <c r="G53" s="43" t="s">
        <v>125</v>
      </c>
      <c r="H53" s="44" t="s">
        <v>381</v>
      </c>
    </row>
    <row r="54" spans="1:8" s="24" customFormat="1" ht="11.25" x14ac:dyDescent="0.2">
      <c r="A54" s="16"/>
      <c r="B54" s="16"/>
      <c r="C54" s="16"/>
      <c r="D54" s="45"/>
      <c r="E54" s="45"/>
      <c r="F54" s="45"/>
      <c r="G54" s="45"/>
      <c r="H54" s="45"/>
    </row>
    <row r="55" spans="1:8" s="24" customFormat="1" ht="11.25" x14ac:dyDescent="0.2">
      <c r="A55" s="18"/>
      <c r="B55" s="18"/>
      <c r="C55" s="18"/>
      <c r="D55" s="45"/>
      <c r="E55" s="45"/>
      <c r="F55" s="45"/>
      <c r="G55" s="45"/>
      <c r="H55" s="45"/>
    </row>
    <row r="56" spans="1:8" s="24" customFormat="1" ht="12" thickBot="1" x14ac:dyDescent="0.25">
      <c r="A56" s="25"/>
      <c r="B56" s="25"/>
      <c r="C56" s="25"/>
      <c r="D56" s="45"/>
      <c r="E56" s="45"/>
      <c r="F56" s="45"/>
      <c r="G56" s="45"/>
      <c r="H56" s="45"/>
    </row>
    <row r="57" spans="1:8" s="24" customFormat="1" thickBot="1" x14ac:dyDescent="0.25">
      <c r="A57" s="26" t="s">
        <v>126</v>
      </c>
      <c r="B57" s="27">
        <f>SUM(B54:B56)</f>
        <v>0</v>
      </c>
      <c r="C57" s="55">
        <f>SUM(D57:H57)</f>
        <v>0</v>
      </c>
      <c r="D57" s="46"/>
      <c r="E57" s="46"/>
      <c r="F57" s="46"/>
      <c r="G57" s="46"/>
      <c r="H57" s="47"/>
    </row>
    <row r="58" spans="1:8" s="24" customFormat="1" ht="11.25" x14ac:dyDescent="0.2">
      <c r="A58" s="23"/>
      <c r="C58" s="23"/>
      <c r="D58" s="48"/>
      <c r="E58" s="48"/>
      <c r="F58" s="48"/>
      <c r="G58" s="48"/>
      <c r="H58" s="48"/>
    </row>
    <row r="59" spans="1:8" x14ac:dyDescent="0.2">
      <c r="A59" s="1202"/>
      <c r="B59" s="1202"/>
      <c r="C59" s="22"/>
      <c r="D59" s="1204"/>
      <c r="E59" s="1204"/>
      <c r="F59" s="49"/>
      <c r="G59" s="50"/>
      <c r="H59" s="50"/>
    </row>
    <row r="60" spans="1:8" ht="31.5" customHeight="1" thickBot="1" x14ac:dyDescent="0.25">
      <c r="A60" s="1199" t="s">
        <v>305</v>
      </c>
      <c r="B60" s="1199"/>
      <c r="C60" s="1199"/>
      <c r="D60" s="54"/>
      <c r="E60" s="52" t="s">
        <v>516</v>
      </c>
      <c r="F60" s="6">
        <f>+COUNT(B62:B64)</f>
        <v>0</v>
      </c>
      <c r="G60" s="1198"/>
      <c r="H60" s="1198"/>
    </row>
    <row r="61" spans="1:8" s="23" customFormat="1" ht="12" thickBot="1" x14ac:dyDescent="0.25">
      <c r="A61" s="3" t="s">
        <v>517</v>
      </c>
      <c r="B61" s="15" t="s">
        <v>121</v>
      </c>
      <c r="C61" s="15" t="s">
        <v>105</v>
      </c>
      <c r="D61" s="42" t="s">
        <v>122</v>
      </c>
      <c r="E61" s="43" t="s">
        <v>123</v>
      </c>
      <c r="F61" s="43" t="s">
        <v>124</v>
      </c>
      <c r="G61" s="43" t="s">
        <v>125</v>
      </c>
      <c r="H61" s="44" t="s">
        <v>381</v>
      </c>
    </row>
    <row r="62" spans="1:8" s="24" customFormat="1" ht="11.25" x14ac:dyDescent="0.2">
      <c r="A62" s="16"/>
      <c r="B62" s="16"/>
      <c r="C62" s="16"/>
      <c r="D62" s="45"/>
      <c r="E62" s="45"/>
      <c r="F62" s="45"/>
      <c r="G62" s="45"/>
      <c r="H62" s="45"/>
    </row>
    <row r="63" spans="1:8" s="24" customFormat="1" ht="11.25" x14ac:dyDescent="0.2">
      <c r="A63" s="18"/>
      <c r="B63" s="18"/>
      <c r="C63" s="18"/>
      <c r="D63" s="45"/>
      <c r="E63" s="45"/>
      <c r="F63" s="45"/>
      <c r="G63" s="45"/>
      <c r="H63" s="45"/>
    </row>
    <row r="64" spans="1:8" s="24" customFormat="1" ht="12" thickBot="1" x14ac:dyDescent="0.25">
      <c r="A64" s="25"/>
      <c r="B64" s="25"/>
      <c r="C64" s="25"/>
      <c r="D64" s="45"/>
      <c r="E64" s="45"/>
      <c r="F64" s="45"/>
      <c r="G64" s="45"/>
      <c r="H64" s="45"/>
    </row>
    <row r="65" spans="1:8" s="24" customFormat="1" thickBot="1" x14ac:dyDescent="0.25">
      <c r="A65" s="26" t="s">
        <v>126</v>
      </c>
      <c r="B65" s="27">
        <f>SUM(B62:B64)</f>
        <v>0</v>
      </c>
      <c r="C65" s="55">
        <f>SUM(D65:H65)</f>
        <v>0</v>
      </c>
      <c r="D65" s="46"/>
      <c r="E65" s="46"/>
      <c r="F65" s="46"/>
      <c r="G65" s="46"/>
      <c r="H65" s="47"/>
    </row>
    <row r="66" spans="1:8" x14ac:dyDescent="0.2">
      <c r="A66" s="1202"/>
      <c r="B66" s="1202"/>
      <c r="C66" s="20"/>
      <c r="D66" s="1203"/>
      <c r="E66" s="1203"/>
      <c r="F66" s="1203"/>
      <c r="G66" s="50"/>
      <c r="H66" s="50"/>
    </row>
    <row r="67" spans="1:8" x14ac:dyDescent="0.2">
      <c r="A67" s="21"/>
      <c r="B67" s="21"/>
      <c r="C67" s="22"/>
      <c r="D67" s="49"/>
      <c r="E67" s="49"/>
      <c r="F67" s="49"/>
      <c r="G67" s="50"/>
      <c r="H67" s="50"/>
    </row>
    <row r="68" spans="1:8" ht="31.5" customHeight="1" thickBot="1" x14ac:dyDescent="0.25">
      <c r="A68" s="1199" t="s">
        <v>306</v>
      </c>
      <c r="B68" s="1199"/>
      <c r="C68" s="1199"/>
      <c r="D68" s="49"/>
      <c r="E68" s="52" t="s">
        <v>516</v>
      </c>
      <c r="F68" s="6">
        <f>+COUNT(B70:B72)</f>
        <v>0</v>
      </c>
      <c r="G68" s="1198"/>
      <c r="H68" s="1198"/>
    </row>
    <row r="69" spans="1:8" s="24" customFormat="1" ht="12" thickBot="1" x14ac:dyDescent="0.25">
      <c r="A69" s="3" t="s">
        <v>517</v>
      </c>
      <c r="B69" s="28" t="s">
        <v>121</v>
      </c>
      <c r="C69" s="15" t="s">
        <v>307</v>
      </c>
      <c r="D69" s="42" t="s">
        <v>122</v>
      </c>
      <c r="E69" s="43" t="s">
        <v>123</v>
      </c>
      <c r="F69" s="43" t="s">
        <v>124</v>
      </c>
      <c r="G69" s="43" t="s">
        <v>125</v>
      </c>
      <c r="H69" s="44" t="s">
        <v>381</v>
      </c>
    </row>
    <row r="70" spans="1:8" s="24" customFormat="1" ht="11.25" x14ac:dyDescent="0.2">
      <c r="A70" s="29"/>
      <c r="B70" s="29"/>
      <c r="C70" s="30"/>
      <c r="D70" s="45"/>
      <c r="E70" s="45"/>
      <c r="F70" s="45"/>
      <c r="G70" s="45"/>
      <c r="H70" s="45"/>
    </row>
    <row r="71" spans="1:8" s="24" customFormat="1" ht="11.25" x14ac:dyDescent="0.2">
      <c r="A71" s="29"/>
      <c r="B71" s="29"/>
      <c r="C71" s="30"/>
      <c r="D71" s="45"/>
      <c r="E71" s="45"/>
      <c r="F71" s="45"/>
      <c r="G71" s="45"/>
      <c r="H71" s="45"/>
    </row>
    <row r="72" spans="1:8" s="24" customFormat="1" ht="12" thickBot="1" x14ac:dyDescent="0.25">
      <c r="A72" s="25"/>
      <c r="B72" s="25"/>
      <c r="C72" s="25"/>
      <c r="D72" s="45"/>
      <c r="E72" s="45"/>
      <c r="F72" s="45"/>
      <c r="G72" s="45"/>
      <c r="H72" s="45"/>
    </row>
    <row r="73" spans="1:8" s="24" customFormat="1" thickBot="1" x14ac:dyDescent="0.25">
      <c r="A73" s="26" t="s">
        <v>126</v>
      </c>
      <c r="B73" s="27">
        <f>SUM(B70:B72)</f>
        <v>0</v>
      </c>
      <c r="C73" s="55">
        <f>SUM(D73:H73)</f>
        <v>0</v>
      </c>
      <c r="D73" s="46"/>
      <c r="E73" s="46"/>
      <c r="F73" s="46"/>
      <c r="G73" s="46"/>
      <c r="H73" s="47"/>
    </row>
    <row r="74" spans="1:8" x14ac:dyDescent="0.2">
      <c r="A74" s="21"/>
      <c r="B74" s="21"/>
      <c r="C74" s="22"/>
      <c r="D74" s="11"/>
      <c r="E74" s="11"/>
      <c r="F74" s="11"/>
    </row>
    <row r="75" spans="1:8" x14ac:dyDescent="0.2">
      <c r="A75" s="1202"/>
      <c r="B75" s="1202"/>
      <c r="C75" s="22"/>
      <c r="D75" s="1207"/>
      <c r="E75" s="1207"/>
      <c r="F75" s="11"/>
    </row>
    <row r="76" spans="1:8" s="12" customFormat="1" ht="18" customHeight="1" x14ac:dyDescent="0.2">
      <c r="A76" s="1219" t="s">
        <v>395</v>
      </c>
      <c r="B76" s="1219"/>
      <c r="C76" s="1219"/>
      <c r="D76" s="1219"/>
      <c r="E76" s="1219"/>
      <c r="F76" s="1219"/>
    </row>
    <row r="77" spans="1:8" ht="25.5" customHeight="1" thickBot="1" x14ac:dyDescent="0.25">
      <c r="A77" s="1207" t="s">
        <v>396</v>
      </c>
      <c r="B77" s="1207"/>
      <c r="C77" s="1207"/>
      <c r="D77" s="1207"/>
      <c r="E77" s="1207"/>
      <c r="F77" s="1207"/>
      <c r="G77" s="14"/>
    </row>
    <row r="78" spans="1:8" s="33" customFormat="1" ht="12" thickBot="1" x14ac:dyDescent="0.25">
      <c r="A78" s="1220" t="s">
        <v>397</v>
      </c>
      <c r="B78" s="1221"/>
      <c r="C78" s="31" t="s">
        <v>106</v>
      </c>
      <c r="D78" s="1221" t="s">
        <v>398</v>
      </c>
      <c r="E78" s="1221"/>
      <c r="F78" s="32" t="s">
        <v>399</v>
      </c>
    </row>
    <row r="79" spans="1:8" s="33" customFormat="1" ht="11.25" x14ac:dyDescent="0.2">
      <c r="A79" s="1305" t="s">
        <v>228</v>
      </c>
      <c r="B79" s="1305"/>
      <c r="C79" s="36" t="s">
        <v>489</v>
      </c>
      <c r="D79" s="1329" t="s">
        <v>490</v>
      </c>
      <c r="E79" s="1329"/>
      <c r="F79" s="214">
        <v>1000</v>
      </c>
    </row>
    <row r="80" spans="1:8" s="33" customFormat="1" ht="11.25" x14ac:dyDescent="0.2">
      <c r="A80" s="1223" t="s">
        <v>491</v>
      </c>
      <c r="B80" s="1223"/>
      <c r="C80" s="36" t="s">
        <v>489</v>
      </c>
      <c r="D80" s="1222" t="s">
        <v>492</v>
      </c>
      <c r="E80" s="1222"/>
      <c r="F80" s="214">
        <v>1000</v>
      </c>
    </row>
    <row r="81" spans="1:7" s="33" customFormat="1" ht="11.25" x14ac:dyDescent="0.2">
      <c r="A81" s="1223" t="s">
        <v>230</v>
      </c>
      <c r="B81" s="1223"/>
      <c r="C81" s="36" t="s">
        <v>229</v>
      </c>
      <c r="D81" s="1224" t="s">
        <v>586</v>
      </c>
      <c r="E81" s="1224"/>
      <c r="F81" s="214">
        <v>1200</v>
      </c>
    </row>
    <row r="82" spans="1:7" s="33" customFormat="1" ht="11.25" x14ac:dyDescent="0.2">
      <c r="A82" s="1225" t="s">
        <v>277</v>
      </c>
      <c r="B82" s="1225"/>
      <c r="C82" s="36"/>
      <c r="D82" s="1222"/>
      <c r="E82" s="1222"/>
      <c r="F82" s="215"/>
    </row>
    <row r="83" spans="1:7" s="33" customFormat="1" ht="11.25" x14ac:dyDescent="0.2">
      <c r="A83" s="38"/>
      <c r="B83" s="38"/>
      <c r="C83" s="39"/>
      <c r="D83" s="40"/>
      <c r="E83" s="40"/>
      <c r="F83" s="40"/>
    </row>
    <row r="84" spans="1:7" x14ac:dyDescent="0.2">
      <c r="A84" s="1202"/>
      <c r="B84" s="1202"/>
      <c r="C84" s="22"/>
      <c r="D84" s="1207"/>
      <c r="E84" s="1207"/>
      <c r="F84" s="11"/>
    </row>
    <row r="85" spans="1:7" s="12" customFormat="1" ht="18" customHeight="1" x14ac:dyDescent="0.2">
      <c r="A85" s="1219" t="s">
        <v>312</v>
      </c>
      <c r="B85" s="1219"/>
      <c r="C85" s="1219"/>
      <c r="D85" s="1219"/>
      <c r="E85" s="1219"/>
      <c r="F85" s="1219"/>
    </row>
    <row r="86" spans="1:7" ht="27" customHeight="1" thickBot="1" x14ac:dyDescent="0.25">
      <c r="A86" s="1218" t="s">
        <v>313</v>
      </c>
      <c r="B86" s="1218"/>
      <c r="C86" s="1218"/>
      <c r="D86" s="1218"/>
      <c r="E86" s="1218"/>
      <c r="F86" s="1218"/>
      <c r="G86" s="14"/>
    </row>
    <row r="87" spans="1:7" s="33" customFormat="1" ht="12" thickBot="1" x14ac:dyDescent="0.25">
      <c r="A87" s="1220" t="s">
        <v>397</v>
      </c>
      <c r="B87" s="1221"/>
      <c r="C87" s="31" t="s">
        <v>106</v>
      </c>
      <c r="D87" s="1221" t="s">
        <v>398</v>
      </c>
      <c r="E87" s="1221"/>
      <c r="F87" s="32" t="s">
        <v>399</v>
      </c>
    </row>
    <row r="88" spans="1:7" s="33" customFormat="1" ht="11.25" x14ac:dyDescent="0.2">
      <c r="A88" s="1223"/>
      <c r="B88" s="1223"/>
      <c r="C88" s="34"/>
      <c r="D88" s="1224"/>
      <c r="E88" s="1224"/>
      <c r="F88" s="35"/>
    </row>
    <row r="89" spans="1:7" s="33" customFormat="1" ht="11.25" x14ac:dyDescent="0.2">
      <c r="A89" s="1225"/>
      <c r="B89" s="1225"/>
      <c r="C89" s="36"/>
      <c r="D89" s="1222"/>
      <c r="E89" s="1222"/>
      <c r="F89" s="37"/>
    </row>
    <row r="90" spans="1:7" x14ac:dyDescent="0.2">
      <c r="A90" s="1202"/>
      <c r="B90" s="1202"/>
      <c r="C90" s="22"/>
      <c r="D90" s="1207"/>
      <c r="E90" s="1207"/>
      <c r="F90" s="11"/>
    </row>
  </sheetData>
  <customSheetViews>
    <customSheetView guid="{BF975151-0CB7-467A-A5F2-74C18B2B8DD8}" showGridLines="0">
      <pane ySplit="1" topLeftCell="A2" activePane="bottomLeft" state="frozenSplit"/>
      <selection pane="bottomLeft" activeCell="E45" sqref="E45:E50"/>
      <pageMargins left="0.25" right="0.25" top="0.25" bottom="0.25" header="0.5" footer="0.5"/>
      <pageSetup paperSize="9" orientation="portrait" r:id="rId1"/>
      <headerFooter alignWithMargins="0">
        <oddFooter>&amp;L&amp;C&amp;R</oddFooter>
      </headerFooter>
    </customSheetView>
    <customSheetView guid="{D93B4B45-EA15-40A8-8C92-C035A75F5450}" showGridLines="0" topLeftCell="C1">
      <pane ySplit="1" topLeftCell="A56" activePane="bottomLeft" state="frozenSplit"/>
      <selection pane="bottomLeft" activeCell="H77" sqref="H77"/>
      <pageMargins left="0.25" right="0.25" top="0.25" bottom="0.25" header="0.5" footer="0.5"/>
      <pageSetup paperSize="9" orientation="portrait" r:id="rId2"/>
      <headerFooter alignWithMargins="0">
        <oddFooter>&amp;L&amp;C&amp;R</oddFooter>
      </headerFooter>
    </customSheetView>
    <customSheetView guid="{7C07F91A-F6D6-426F-9E5D-F8A592BBB9E4}" showGridLines="0" topLeftCell="C1">
      <pane ySplit="1" topLeftCell="A56" activePane="bottomLeft" state="frozenSplit"/>
      <selection pane="bottomLeft" activeCell="H77" sqref="H77"/>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A76" sqref="A76:B76"/>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topLeftCell="C1">
      <pane ySplit="1" topLeftCell="A56" activePane="bottomLeft" state="frozenSplit"/>
      <selection pane="bottomLeft" activeCell="H77" sqref="H7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4" activePane="bottomLeft" state="frozenSplit"/>
      <selection pane="bottomLeft" activeCell="A79" sqref="A79:B79"/>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8" activePane="bottomLeft" state="frozenSplit"/>
      <selection pane="bottomLeft" activeCell="A23" sqref="A23"/>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19" sqref="A19:IV2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9" sqref="A19:IV20"/>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topLeftCell="C1">
      <pane ySplit="1" topLeftCell="A56" activePane="bottomLeft" state="frozenSplit"/>
      <selection pane="bottomLeft" activeCell="H77" sqref="H77"/>
      <pageMargins left="0.25" right="0.25" top="0.25" bottom="0.25" header="0.5" footer="0.5"/>
      <pageSetup paperSize="9" orientation="portrait" r:id="rId13"/>
      <headerFooter alignWithMargins="0">
        <oddFooter>&amp;L&amp;C&amp;R</oddFooter>
      </headerFooter>
    </customSheetView>
    <customSheetView guid="{91AC7900-E82A-43FD-8573-B38F63A5A402}" showGridLines="0" topLeftCell="C1">
      <pane ySplit="1" topLeftCell="A56" activePane="bottomLeft" state="frozenSplit"/>
      <selection pane="bottomLeft" activeCell="H77" sqref="H77"/>
      <pageMargins left="0.25" right="0.25" top="0.25" bottom="0.25" header="0.5" footer="0.5"/>
      <pageSetup paperSize="9" orientation="portrait" r:id="rId14"/>
      <headerFooter alignWithMargins="0">
        <oddFooter>&amp;L&amp;C&amp;R</oddFooter>
      </headerFooter>
    </customSheetView>
    <customSheetView guid="{9C6A3A64-BE7F-4A67-8D38-05149BD96D9A}" showGridLines="0" topLeftCell="C1">
      <pane ySplit="1" topLeftCell="A2" activePane="bottomLeft" state="frozenSplit"/>
      <selection pane="bottomLeft" activeCell="G31" sqref="G31"/>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E45" sqref="E45:E5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E45" sqref="E45:E50"/>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E45" sqref="E45:E5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E45" sqref="E45:E5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70" activePane="bottomLeft" state="frozenSplit"/>
      <selection pane="bottomLeft" activeCell="G21" sqref="G21"/>
      <pageMargins left="0.25" right="0.25" top="0.25" bottom="0.25" header="0.5" footer="0.5"/>
      <pageSetup paperSize="9" orientation="portrait" r:id="rId20"/>
      <headerFooter alignWithMargins="0">
        <oddFooter>&amp;L&amp;C&amp;R</oddFooter>
      </headerFooter>
    </customSheetView>
  </customSheetViews>
  <mergeCells count="70">
    <mergeCell ref="A77:F77"/>
    <mergeCell ref="A26:B26"/>
    <mergeCell ref="D26:E26"/>
    <mergeCell ref="A27:F27"/>
    <mergeCell ref="A42:B42"/>
    <mergeCell ref="D42:F42"/>
    <mergeCell ref="A68:C68"/>
    <mergeCell ref="A75:B75"/>
    <mergeCell ref="D75:E75"/>
    <mergeCell ref="A76:F76"/>
    <mergeCell ref="A28:C28"/>
    <mergeCell ref="A90:B90"/>
    <mergeCell ref="D90:E90"/>
    <mergeCell ref="A86:F86"/>
    <mergeCell ref="A85:F85"/>
    <mergeCell ref="A87:B87"/>
    <mergeCell ref="D87:E87"/>
    <mergeCell ref="D89:E89"/>
    <mergeCell ref="A88:B88"/>
    <mergeCell ref="A25:B25"/>
    <mergeCell ref="D25:E25"/>
    <mergeCell ref="D88:E88"/>
    <mergeCell ref="A89:B89"/>
    <mergeCell ref="A82:B82"/>
    <mergeCell ref="D82:E82"/>
    <mergeCell ref="A84:B84"/>
    <mergeCell ref="D84:E84"/>
    <mergeCell ref="A78:B78"/>
    <mergeCell ref="D78:E78"/>
    <mergeCell ref="A79:B79"/>
    <mergeCell ref="A80:B80"/>
    <mergeCell ref="A81:B81"/>
    <mergeCell ref="D79:E79"/>
    <mergeCell ref="D80:E80"/>
    <mergeCell ref="D81:E81"/>
    <mergeCell ref="G68:H68"/>
    <mergeCell ref="A60:C60"/>
    <mergeCell ref="C1:F1"/>
    <mergeCell ref="A10:F10"/>
    <mergeCell ref="A5:B5"/>
    <mergeCell ref="C5:F5"/>
    <mergeCell ref="A6:B6"/>
    <mergeCell ref="D6:E6"/>
    <mergeCell ref="A3:B3"/>
    <mergeCell ref="C3:F3"/>
    <mergeCell ref="A4:B4"/>
    <mergeCell ref="C4:F4"/>
    <mergeCell ref="G16:H16"/>
    <mergeCell ref="A24:F24"/>
    <mergeCell ref="G24:H24"/>
    <mergeCell ref="A19:F19"/>
    <mergeCell ref="G19:H19"/>
    <mergeCell ref="D7:E7"/>
    <mergeCell ref="A8:F8"/>
    <mergeCell ref="C9:F9"/>
    <mergeCell ref="G10:H10"/>
    <mergeCell ref="G15:H15"/>
    <mergeCell ref="G28:H28"/>
    <mergeCell ref="A29:F29"/>
    <mergeCell ref="A59:B59"/>
    <mergeCell ref="D59:E59"/>
    <mergeCell ref="A51:B51"/>
    <mergeCell ref="D51:E51"/>
    <mergeCell ref="A52:C52"/>
    <mergeCell ref="G60:H60"/>
    <mergeCell ref="A66:B66"/>
    <mergeCell ref="D66:F66"/>
    <mergeCell ref="A43:B43"/>
    <mergeCell ref="D43:E43"/>
    <mergeCell ref="A44:C44"/>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1"/>
  <sheetViews>
    <sheetView topLeftCell="A100" workbookViewId="0">
      <selection activeCell="A4" sqref="A4"/>
    </sheetView>
  </sheetViews>
  <sheetFormatPr defaultRowHeight="12.75" x14ac:dyDescent="0.2"/>
  <cols>
    <col min="1" max="1" width="39.42578125" customWidth="1"/>
    <col min="2" max="2" width="19.140625" customWidth="1"/>
    <col min="3" max="3" width="79" customWidth="1"/>
    <col min="4" max="4" width="31.85546875" customWidth="1"/>
    <col min="5" max="6" width="9.140625" hidden="1" customWidth="1"/>
  </cols>
  <sheetData>
    <row r="1" spans="1:10" ht="18" x14ac:dyDescent="0.2">
      <c r="A1" s="805"/>
      <c r="B1" s="400"/>
      <c r="C1" s="471" t="s">
        <v>763</v>
      </c>
      <c r="D1" s="471"/>
      <c r="E1" s="471"/>
      <c r="F1" s="471"/>
      <c r="G1" s="392"/>
      <c r="H1" s="392"/>
      <c r="I1" s="8"/>
      <c r="J1" s="8"/>
    </row>
    <row r="2" spans="1:10" ht="15.75" thickBot="1" x14ac:dyDescent="0.25">
      <c r="A2" s="806"/>
      <c r="B2" s="392"/>
      <c r="C2" s="392"/>
      <c r="D2" s="392"/>
      <c r="E2" s="392"/>
      <c r="F2" s="392"/>
      <c r="G2" s="392"/>
      <c r="H2" s="392"/>
      <c r="I2" s="8"/>
      <c r="J2" s="8"/>
    </row>
    <row r="3" spans="1:10" ht="13.5" thickBot="1" x14ac:dyDescent="0.25">
      <c r="A3" s="401" t="s">
        <v>100</v>
      </c>
      <c r="B3" s="401"/>
      <c r="C3" s="797" t="s">
        <v>1668</v>
      </c>
      <c r="D3" s="801"/>
      <c r="E3" s="798"/>
      <c r="F3" s="799"/>
      <c r="G3" s="392"/>
      <c r="H3" s="392"/>
      <c r="I3" s="8"/>
      <c r="J3" s="8"/>
    </row>
    <row r="4" spans="1:10" x14ac:dyDescent="0.2">
      <c r="A4" s="401" t="s">
        <v>101</v>
      </c>
      <c r="B4" s="401"/>
      <c r="C4" s="402" t="s">
        <v>765</v>
      </c>
      <c r="D4" s="402"/>
      <c r="E4" s="402"/>
      <c r="F4" s="402"/>
      <c r="G4" s="392"/>
      <c r="H4" s="392"/>
      <c r="I4" s="8"/>
      <c r="J4" s="8"/>
    </row>
    <row r="5" spans="1:10" x14ac:dyDescent="0.2">
      <c r="A5" s="401" t="s">
        <v>102</v>
      </c>
      <c r="B5" s="401"/>
      <c r="C5" s="402" t="s">
        <v>1669</v>
      </c>
      <c r="D5" s="402"/>
      <c r="E5" s="402"/>
      <c r="F5" s="402"/>
      <c r="G5" s="392"/>
      <c r="H5" s="392"/>
      <c r="I5" s="8"/>
      <c r="J5" s="8"/>
    </row>
    <row r="6" spans="1:10" x14ac:dyDescent="0.2">
      <c r="A6" s="401" t="s">
        <v>103</v>
      </c>
      <c r="B6" s="401"/>
      <c r="C6" s="403">
        <v>9</v>
      </c>
      <c r="D6" s="402"/>
      <c r="E6" s="402"/>
      <c r="F6" s="402"/>
      <c r="G6" s="392"/>
      <c r="H6" s="392"/>
      <c r="I6" s="8"/>
      <c r="J6" s="8"/>
    </row>
    <row r="7" spans="1:10" x14ac:dyDescent="0.2">
      <c r="A7" s="401"/>
      <c r="B7" s="401"/>
      <c r="C7" s="394"/>
      <c r="D7" s="402"/>
      <c r="E7" s="402"/>
      <c r="F7" s="402"/>
      <c r="G7" s="392"/>
      <c r="H7" s="392"/>
      <c r="I7" s="8"/>
      <c r="J7" s="8"/>
    </row>
    <row r="8" spans="1:10" ht="17.25" customHeight="1" x14ac:dyDescent="0.2">
      <c r="A8" s="401" t="s">
        <v>104</v>
      </c>
      <c r="B8" s="401"/>
      <c r="C8" s="401"/>
      <c r="D8" s="401"/>
      <c r="E8" s="401"/>
      <c r="F8" s="401"/>
      <c r="G8" s="392"/>
      <c r="H8" s="392"/>
      <c r="I8" s="8"/>
      <c r="J8" s="8"/>
    </row>
    <row r="9" spans="1:10" x14ac:dyDescent="0.2">
      <c r="A9" s="370" t="s">
        <v>378</v>
      </c>
      <c r="B9" s="370"/>
      <c r="C9" s="394" t="s">
        <v>1670</v>
      </c>
      <c r="D9" s="791"/>
      <c r="E9" s="791"/>
      <c r="F9" s="791"/>
      <c r="G9" s="6"/>
      <c r="H9" s="6"/>
      <c r="I9" s="6"/>
      <c r="J9" s="6"/>
    </row>
    <row r="10" spans="1:10" x14ac:dyDescent="0.2">
      <c r="A10" s="370"/>
      <c r="B10" s="370"/>
      <c r="C10" s="394"/>
      <c r="D10" s="791"/>
      <c r="E10" s="791"/>
      <c r="F10" s="791"/>
      <c r="G10" s="6"/>
      <c r="H10" s="6"/>
      <c r="I10" s="6"/>
      <c r="J10" s="6"/>
    </row>
    <row r="11" spans="1:10" ht="13.5" thickBot="1" x14ac:dyDescent="0.25">
      <c r="A11" s="508" t="s">
        <v>379</v>
      </c>
      <c r="B11" s="508"/>
      <c r="C11" s="508"/>
      <c r="D11" s="403"/>
      <c r="E11" s="403"/>
      <c r="F11" s="403"/>
      <c r="G11" s="473"/>
      <c r="H11" s="473"/>
      <c r="I11" s="8"/>
      <c r="J11" s="8"/>
    </row>
    <row r="12" spans="1:10" ht="22.5" x14ac:dyDescent="0.2">
      <c r="A12" s="404" t="s">
        <v>380</v>
      </c>
      <c r="B12" s="405" t="s">
        <v>381</v>
      </c>
      <c r="C12" s="406" t="s">
        <v>319</v>
      </c>
      <c r="D12" s="406" t="s">
        <v>382</v>
      </c>
      <c r="E12" s="407" t="s">
        <v>320</v>
      </c>
      <c r="F12" s="23"/>
      <c r="G12" s="6"/>
      <c r="H12" s="6"/>
      <c r="I12" s="6"/>
      <c r="J12" s="6"/>
    </row>
    <row r="13" spans="1:10" x14ac:dyDescent="0.2">
      <c r="A13" s="18" t="s">
        <v>1672</v>
      </c>
      <c r="B13" s="18" t="s">
        <v>58</v>
      </c>
      <c r="C13" s="18" t="s">
        <v>1671</v>
      </c>
      <c r="D13" s="18" t="s">
        <v>416</v>
      </c>
      <c r="E13" s="86">
        <v>39253</v>
      </c>
      <c r="F13" s="63"/>
      <c r="G13" s="8"/>
      <c r="H13" s="8"/>
      <c r="I13" s="8"/>
      <c r="J13" s="8"/>
    </row>
    <row r="14" spans="1:10" x14ac:dyDescent="0.2">
      <c r="A14" s="18" t="s">
        <v>1673</v>
      </c>
      <c r="B14" s="18" t="s">
        <v>58</v>
      </c>
      <c r="C14" s="18" t="s">
        <v>1674</v>
      </c>
      <c r="D14" s="18" t="s">
        <v>416</v>
      </c>
      <c r="E14" s="86">
        <v>39253</v>
      </c>
      <c r="F14" s="63"/>
      <c r="G14" s="8"/>
      <c r="H14" s="8"/>
      <c r="I14" s="8"/>
      <c r="J14" s="8"/>
    </row>
    <row r="15" spans="1:10" x14ac:dyDescent="0.2">
      <c r="A15" s="18" t="s">
        <v>1675</v>
      </c>
      <c r="B15" s="18" t="s">
        <v>58</v>
      </c>
      <c r="C15" s="18" t="s">
        <v>1676</v>
      </c>
      <c r="D15" s="18" t="s">
        <v>416</v>
      </c>
      <c r="E15" s="86">
        <v>39253</v>
      </c>
      <c r="F15" s="63"/>
      <c r="G15" s="8"/>
      <c r="H15" s="8"/>
      <c r="I15" s="8"/>
      <c r="J15" s="8"/>
    </row>
    <row r="16" spans="1:10" x14ac:dyDescent="0.2">
      <c r="A16" s="1163" t="s">
        <v>4347</v>
      </c>
      <c r="B16" s="1081" t="s">
        <v>58</v>
      </c>
      <c r="C16" s="1081" t="s">
        <v>4348</v>
      </c>
      <c r="D16" s="18" t="s">
        <v>416</v>
      </c>
      <c r="E16" s="1162"/>
      <c r="F16" s="63"/>
      <c r="G16" s="8"/>
      <c r="H16" s="8"/>
      <c r="I16" s="8"/>
      <c r="J16" s="8"/>
    </row>
    <row r="17" spans="1:10" x14ac:dyDescent="0.2">
      <c r="A17" s="18" t="s">
        <v>1677</v>
      </c>
      <c r="B17" s="18" t="s">
        <v>58</v>
      </c>
      <c r="C17" s="18" t="s">
        <v>1678</v>
      </c>
      <c r="D17" s="18" t="s">
        <v>416</v>
      </c>
      <c r="E17" s="86">
        <v>39253</v>
      </c>
      <c r="F17" s="63"/>
      <c r="G17" s="8"/>
      <c r="H17" s="8"/>
      <c r="I17" s="8"/>
      <c r="J17" s="8"/>
    </row>
    <row r="18" spans="1:10" x14ac:dyDescent="0.2">
      <c r="A18" s="1163" t="s">
        <v>4349</v>
      </c>
      <c r="B18" s="1081" t="s">
        <v>58</v>
      </c>
      <c r="C18" s="1081" t="s">
        <v>4350</v>
      </c>
      <c r="D18" s="18" t="s">
        <v>416</v>
      </c>
      <c r="E18" s="1162"/>
      <c r="F18" s="63"/>
      <c r="G18" s="8"/>
      <c r="H18" s="8"/>
      <c r="I18" s="8"/>
      <c r="J18" s="8"/>
    </row>
    <row r="19" spans="1:10" x14ac:dyDescent="0.2">
      <c r="A19" s="1163" t="s">
        <v>4351</v>
      </c>
      <c r="B19" s="1081" t="s">
        <v>58</v>
      </c>
      <c r="C19" s="1081" t="s">
        <v>4352</v>
      </c>
      <c r="D19" s="18" t="s">
        <v>416</v>
      </c>
      <c r="E19" s="1162"/>
      <c r="F19" s="63"/>
      <c r="G19" s="8"/>
      <c r="H19" s="8"/>
      <c r="I19" s="8"/>
      <c r="J19" s="8"/>
    </row>
    <row r="20" spans="1:10" x14ac:dyDescent="0.2">
      <c r="A20" s="1163" t="s">
        <v>1680</v>
      </c>
      <c r="B20" s="18" t="s">
        <v>58</v>
      </c>
      <c r="C20" s="1164" t="s">
        <v>1681</v>
      </c>
      <c r="D20" s="18" t="s">
        <v>416</v>
      </c>
      <c r="E20" s="1162"/>
      <c r="F20" s="63"/>
      <c r="G20" s="8"/>
      <c r="H20" s="8"/>
      <c r="I20" s="8"/>
      <c r="J20" s="8"/>
    </row>
    <row r="21" spans="1:10" x14ac:dyDescent="0.2">
      <c r="A21" s="18" t="s">
        <v>1679</v>
      </c>
      <c r="B21" s="18" t="s">
        <v>58</v>
      </c>
      <c r="C21" s="373" t="s">
        <v>1690</v>
      </c>
      <c r="D21" s="18" t="s">
        <v>416</v>
      </c>
      <c r="E21" s="86" t="s">
        <v>775</v>
      </c>
      <c r="F21" s="63"/>
      <c r="G21" s="8"/>
      <c r="H21" s="8"/>
      <c r="I21" s="8"/>
      <c r="J21" s="8"/>
    </row>
    <row r="22" spans="1:10" x14ac:dyDescent="0.2">
      <c r="A22" s="18" t="s">
        <v>1680</v>
      </c>
      <c r="B22" s="18" t="s">
        <v>58</v>
      </c>
      <c r="C22" s="18" t="s">
        <v>1681</v>
      </c>
      <c r="D22" s="18" t="s">
        <v>416</v>
      </c>
      <c r="E22" s="86" t="s">
        <v>775</v>
      </c>
      <c r="F22" s="63"/>
      <c r="G22" s="8"/>
      <c r="H22" s="8"/>
      <c r="I22" s="8"/>
      <c r="J22" s="8"/>
    </row>
    <row r="23" spans="1:10" x14ac:dyDescent="0.2">
      <c r="A23" s="18" t="s">
        <v>1682</v>
      </c>
      <c r="B23" s="18" t="s">
        <v>58</v>
      </c>
      <c r="C23" s="18" t="s">
        <v>1683</v>
      </c>
      <c r="D23" s="18" t="s">
        <v>416</v>
      </c>
      <c r="E23" s="86" t="s">
        <v>775</v>
      </c>
      <c r="F23" s="63"/>
      <c r="G23" s="8"/>
      <c r="H23" s="8"/>
      <c r="I23" s="8"/>
      <c r="J23" s="8"/>
    </row>
    <row r="24" spans="1:10" x14ac:dyDescent="0.2">
      <c r="A24" s="18" t="s">
        <v>1684</v>
      </c>
      <c r="B24" s="18" t="s">
        <v>58</v>
      </c>
      <c r="C24" s="18" t="s">
        <v>1685</v>
      </c>
      <c r="D24" s="18" t="s">
        <v>416</v>
      </c>
      <c r="E24" s="86" t="s">
        <v>775</v>
      </c>
      <c r="F24" s="63"/>
      <c r="G24" s="8"/>
      <c r="H24" s="8"/>
      <c r="I24" s="8"/>
      <c r="J24" s="8"/>
    </row>
    <row r="25" spans="1:10" x14ac:dyDescent="0.2">
      <c r="A25" s="765" t="s">
        <v>1686</v>
      </c>
      <c r="B25" s="765" t="s">
        <v>58</v>
      </c>
      <c r="C25" s="765" t="s">
        <v>1687</v>
      </c>
      <c r="D25" s="765" t="s">
        <v>416</v>
      </c>
      <c r="E25" s="90"/>
      <c r="F25" s="63"/>
      <c r="G25" s="8"/>
      <c r="H25" s="8"/>
      <c r="I25" s="8"/>
      <c r="J25" s="8"/>
    </row>
    <row r="26" spans="1:10" x14ac:dyDescent="0.2">
      <c r="A26" s="765" t="s">
        <v>1688</v>
      </c>
      <c r="B26" s="765" t="s">
        <v>58</v>
      </c>
      <c r="C26" s="765" t="s">
        <v>1689</v>
      </c>
      <c r="D26" s="765" t="s">
        <v>416</v>
      </c>
      <c r="E26" s="90"/>
      <c r="F26" s="63"/>
      <c r="G26" s="8"/>
      <c r="H26" s="8"/>
      <c r="I26" s="8"/>
      <c r="J26" s="8"/>
    </row>
    <row r="27" spans="1:10" x14ac:dyDescent="0.2">
      <c r="A27" s="1165" t="s">
        <v>4353</v>
      </c>
      <c r="B27" s="765" t="s">
        <v>58</v>
      </c>
      <c r="C27" s="1081" t="s">
        <v>4354</v>
      </c>
      <c r="D27" s="765" t="s">
        <v>416</v>
      </c>
      <c r="E27" s="90"/>
      <c r="F27" s="63"/>
      <c r="G27" s="8"/>
      <c r="H27" s="8"/>
      <c r="I27" s="8"/>
      <c r="J27" s="8"/>
    </row>
    <row r="28" spans="1:10" x14ac:dyDescent="0.2">
      <c r="A28" s="765" t="s">
        <v>1691</v>
      </c>
      <c r="B28" s="765" t="s">
        <v>1693</v>
      </c>
      <c r="C28" s="765" t="s">
        <v>1692</v>
      </c>
      <c r="D28" s="765" t="s">
        <v>630</v>
      </c>
      <c r="E28" s="90"/>
      <c r="F28" s="63"/>
      <c r="G28" s="8"/>
      <c r="H28" s="8"/>
      <c r="I28" s="8"/>
      <c r="J28" s="8"/>
    </row>
    <row r="29" spans="1:10" x14ac:dyDescent="0.2">
      <c r="A29" s="765" t="s">
        <v>1694</v>
      </c>
      <c r="B29" s="765" t="s">
        <v>323</v>
      </c>
      <c r="C29" s="765" t="s">
        <v>1695</v>
      </c>
      <c r="D29" s="765" t="s">
        <v>630</v>
      </c>
      <c r="E29" s="90"/>
      <c r="F29" s="63"/>
      <c r="G29" s="8"/>
      <c r="H29" s="8"/>
      <c r="I29" s="8"/>
      <c r="J29" s="8"/>
    </row>
    <row r="30" spans="1:10" x14ac:dyDescent="0.2">
      <c r="A30" s="24"/>
      <c r="B30" s="24"/>
      <c r="C30" s="24"/>
      <c r="D30" s="24"/>
      <c r="E30" s="90"/>
      <c r="F30" s="63"/>
      <c r="G30" s="8"/>
      <c r="H30" s="8"/>
      <c r="I30" s="8"/>
      <c r="J30" s="8"/>
    </row>
    <row r="31" spans="1:10" ht="13.5" thickBot="1" x14ac:dyDescent="0.25">
      <c r="A31" s="508" t="s">
        <v>394</v>
      </c>
      <c r="B31" s="508"/>
      <c r="C31" s="508"/>
      <c r="D31" s="403"/>
      <c r="E31" s="403"/>
      <c r="F31" s="403"/>
      <c r="G31" s="473"/>
      <c r="H31" s="473"/>
      <c r="I31" s="8"/>
      <c r="J31" s="8"/>
    </row>
    <row r="32" spans="1:10" ht="23.25" thickBot="1" x14ac:dyDescent="0.25">
      <c r="A32" s="408" t="s">
        <v>380</v>
      </c>
      <c r="B32" s="409" t="s">
        <v>381</v>
      </c>
      <c r="C32" s="410" t="s">
        <v>319</v>
      </c>
      <c r="D32" s="410" t="s">
        <v>382</v>
      </c>
      <c r="E32" s="411" t="s">
        <v>320</v>
      </c>
      <c r="F32" s="6"/>
      <c r="G32" s="6"/>
      <c r="H32" s="6"/>
      <c r="I32" s="6"/>
      <c r="J32" s="6"/>
    </row>
    <row r="33" spans="1:10" x14ac:dyDescent="0.2">
      <c r="A33" s="58"/>
      <c r="B33" s="58"/>
      <c r="C33" s="58"/>
      <c r="D33" s="58"/>
      <c r="E33" s="59"/>
      <c r="F33" s="24"/>
      <c r="G33" s="8"/>
      <c r="H33" s="8"/>
      <c r="I33" s="8"/>
      <c r="J33" s="8"/>
    </row>
    <row r="34" spans="1:10" x14ac:dyDescent="0.2">
      <c r="A34" s="60"/>
      <c r="B34" s="60"/>
      <c r="C34" s="60"/>
      <c r="D34" s="60"/>
      <c r="E34" s="61"/>
      <c r="F34" s="24"/>
      <c r="G34" s="8"/>
      <c r="H34" s="8"/>
      <c r="I34" s="8"/>
      <c r="J34" s="8"/>
    </row>
    <row r="35" spans="1:10" x14ac:dyDescent="0.2">
      <c r="A35" s="412"/>
      <c r="B35" s="412"/>
      <c r="C35" s="412"/>
      <c r="D35" s="412"/>
      <c r="E35" s="412"/>
      <c r="F35" s="103"/>
      <c r="G35" s="8"/>
      <c r="H35" s="8"/>
      <c r="I35" s="8"/>
      <c r="J35" s="8"/>
    </row>
    <row r="36" spans="1:10" ht="27.75" customHeight="1" x14ac:dyDescent="0.2">
      <c r="A36" s="791" t="s">
        <v>358</v>
      </c>
      <c r="B36" s="791"/>
      <c r="C36" s="791"/>
      <c r="D36" s="791"/>
      <c r="E36" s="791"/>
      <c r="F36" s="791"/>
      <c r="G36" s="473"/>
      <c r="H36" s="473"/>
      <c r="I36" s="6"/>
      <c r="J36" s="6"/>
    </row>
    <row r="37" spans="1:10" x14ac:dyDescent="0.2">
      <c r="A37" s="402"/>
      <c r="B37" s="402"/>
      <c r="C37" s="402"/>
      <c r="D37" s="402"/>
      <c r="E37" s="402"/>
      <c r="F37" s="402"/>
      <c r="G37" s="8"/>
      <c r="H37" s="8"/>
      <c r="I37" s="8"/>
      <c r="J37" s="8"/>
    </row>
    <row r="38" spans="1:10" x14ac:dyDescent="0.2">
      <c r="A38" s="402"/>
      <c r="B38" s="402"/>
      <c r="C38" s="402"/>
      <c r="D38" s="402"/>
      <c r="E38" s="402"/>
      <c r="F38" s="402"/>
      <c r="G38" s="392"/>
      <c r="H38" s="392"/>
      <c r="I38" s="8"/>
      <c r="J38" s="8"/>
    </row>
    <row r="39" spans="1:10" ht="32.25" customHeight="1" x14ac:dyDescent="0.2">
      <c r="A39" s="489" t="s">
        <v>507</v>
      </c>
      <c r="B39" s="489"/>
      <c r="C39" s="790"/>
      <c r="D39" s="790"/>
      <c r="E39" s="790"/>
      <c r="F39" s="790"/>
      <c r="G39" s="8"/>
      <c r="H39" s="8"/>
      <c r="I39" s="8"/>
      <c r="J39" s="8"/>
    </row>
    <row r="40" spans="1:10" ht="18.75" customHeight="1" x14ac:dyDescent="0.2">
      <c r="A40" s="391" t="s">
        <v>508</v>
      </c>
      <c r="B40" s="391"/>
      <c r="C40" s="391"/>
      <c r="D40" s="392"/>
      <c r="E40" s="393" t="s">
        <v>516</v>
      </c>
      <c r="F40" s="6">
        <v>70</v>
      </c>
      <c r="G40" s="473"/>
      <c r="H40" s="473"/>
      <c r="I40" s="8"/>
      <c r="J40" s="8"/>
    </row>
    <row r="41" spans="1:10" ht="13.5" thickBot="1" x14ac:dyDescent="0.25">
      <c r="A41" s="479" t="s">
        <v>4401</v>
      </c>
      <c r="B41" s="479"/>
      <c r="C41" s="479"/>
      <c r="D41" s="479"/>
      <c r="E41" s="394"/>
      <c r="F41" s="394"/>
      <c r="G41" s="413"/>
      <c r="H41" s="8"/>
      <c r="I41" s="8"/>
      <c r="J41" s="8"/>
    </row>
    <row r="42" spans="1:10" ht="22.5" x14ac:dyDescent="0.2">
      <c r="A42" s="395" t="s">
        <v>517</v>
      </c>
      <c r="B42" s="396" t="s">
        <v>381</v>
      </c>
      <c r="C42" s="397" t="s">
        <v>105</v>
      </c>
      <c r="D42" s="396" t="s">
        <v>321</v>
      </c>
      <c r="E42" s="398" t="s">
        <v>119</v>
      </c>
      <c r="F42" s="399"/>
      <c r="G42" s="23"/>
      <c r="H42" s="23"/>
      <c r="I42" s="6"/>
      <c r="J42" s="6"/>
    </row>
    <row r="43" spans="1:10" ht="22.5" x14ac:dyDescent="0.2">
      <c r="A43" s="1172" t="s">
        <v>4366</v>
      </c>
      <c r="B43" s="1174" t="s">
        <v>58</v>
      </c>
      <c r="C43" s="1175" t="s">
        <v>4378</v>
      </c>
      <c r="D43" s="1172" t="s">
        <v>4395</v>
      </c>
      <c r="E43" s="1170" t="s">
        <v>258</v>
      </c>
      <c r="F43" s="33"/>
      <c r="G43" s="24"/>
      <c r="H43" s="24"/>
      <c r="I43" s="8"/>
      <c r="J43" s="8"/>
    </row>
    <row r="44" spans="1:10" ht="15.75" customHeight="1" x14ac:dyDescent="0.2">
      <c r="A44" s="1172" t="s">
        <v>4367</v>
      </c>
      <c r="B44" s="1174" t="s">
        <v>58</v>
      </c>
      <c r="C44" s="1175" t="s">
        <v>4379</v>
      </c>
      <c r="D44" s="1172" t="s">
        <v>4395</v>
      </c>
      <c r="E44" s="1170" t="s">
        <v>258</v>
      </c>
      <c r="F44" s="84"/>
      <c r="G44" s="24"/>
      <c r="H44" s="24"/>
      <c r="I44" s="8"/>
      <c r="J44" s="8"/>
    </row>
    <row r="45" spans="1:10" ht="15" customHeight="1" x14ac:dyDescent="0.2">
      <c r="A45" s="1172" t="s">
        <v>4368</v>
      </c>
      <c r="B45" s="1174" t="s">
        <v>58</v>
      </c>
      <c r="C45" s="1175" t="s">
        <v>4380</v>
      </c>
      <c r="D45" s="1172" t="s">
        <v>4395</v>
      </c>
      <c r="E45" s="1170" t="s">
        <v>258</v>
      </c>
      <c r="F45" s="84"/>
      <c r="G45" s="24"/>
      <c r="H45" s="24"/>
      <c r="I45" s="8"/>
      <c r="J45" s="8"/>
    </row>
    <row r="46" spans="1:10" ht="13.5" customHeight="1" x14ac:dyDescent="0.2">
      <c r="A46" s="1172" t="s">
        <v>4369</v>
      </c>
      <c r="B46" s="1174" t="s">
        <v>58</v>
      </c>
      <c r="C46" s="1175" t="s">
        <v>4381</v>
      </c>
      <c r="D46" s="1172" t="s">
        <v>4396</v>
      </c>
      <c r="E46" s="1170" t="s">
        <v>258</v>
      </c>
      <c r="F46" s="84"/>
      <c r="G46" s="24"/>
      <c r="H46" s="24"/>
      <c r="I46" s="8"/>
      <c r="J46" s="8"/>
    </row>
    <row r="47" spans="1:10" ht="22.5" x14ac:dyDescent="0.2">
      <c r="A47" s="1172" t="s">
        <v>4370</v>
      </c>
      <c r="B47" s="1174" t="s">
        <v>58</v>
      </c>
      <c r="C47" s="1175" t="s">
        <v>4382</v>
      </c>
      <c r="D47" s="1172" t="s">
        <v>1701</v>
      </c>
      <c r="E47" s="1170" t="s">
        <v>258</v>
      </c>
      <c r="F47" s="88"/>
      <c r="G47" s="24"/>
      <c r="H47" s="24"/>
      <c r="I47" s="8"/>
      <c r="J47" s="8"/>
    </row>
    <row r="48" spans="1:10" ht="22.5" x14ac:dyDescent="0.2">
      <c r="A48" s="1172" t="s">
        <v>1699</v>
      </c>
      <c r="B48" s="1174" t="s">
        <v>58</v>
      </c>
      <c r="C48" s="1175" t="s">
        <v>4383</v>
      </c>
      <c r="D48" s="1172" t="s">
        <v>1701</v>
      </c>
      <c r="E48" s="1170" t="s">
        <v>258</v>
      </c>
      <c r="F48" s="88"/>
      <c r="G48" s="24"/>
      <c r="H48" s="24"/>
      <c r="I48" s="8"/>
      <c r="J48" s="8"/>
    </row>
    <row r="49" spans="1:10" x14ac:dyDescent="0.2">
      <c r="A49" s="1172" t="s">
        <v>4371</v>
      </c>
      <c r="B49" s="1174" t="s">
        <v>1788</v>
      </c>
      <c r="C49" s="1175" t="s">
        <v>4384</v>
      </c>
      <c r="D49" s="1172" t="s">
        <v>1701</v>
      </c>
      <c r="E49" s="1170"/>
      <c r="F49" s="88"/>
      <c r="G49" s="24"/>
      <c r="H49" s="24"/>
      <c r="I49" s="8"/>
      <c r="J49" s="8"/>
    </row>
    <row r="50" spans="1:10" ht="22.5" x14ac:dyDescent="0.2">
      <c r="A50" s="1172" t="s">
        <v>1696</v>
      </c>
      <c r="B50" s="1174" t="s">
        <v>58</v>
      </c>
      <c r="C50" s="1175" t="s">
        <v>4385</v>
      </c>
      <c r="D50" s="1172" t="s">
        <v>1701</v>
      </c>
      <c r="E50" s="1170" t="s">
        <v>258</v>
      </c>
      <c r="F50" s="88"/>
      <c r="G50" s="24"/>
      <c r="H50" s="24"/>
      <c r="I50" s="8"/>
      <c r="J50" s="8"/>
    </row>
    <row r="51" spans="1:10" x14ac:dyDescent="0.2">
      <c r="A51" s="1172" t="s">
        <v>1698</v>
      </c>
      <c r="B51" s="1174" t="s">
        <v>58</v>
      </c>
      <c r="C51" s="1175" t="s">
        <v>4386</v>
      </c>
      <c r="D51" s="1172" t="s">
        <v>631</v>
      </c>
      <c r="E51" s="1170"/>
      <c r="F51" s="88"/>
      <c r="G51" s="24"/>
      <c r="H51" s="24"/>
      <c r="I51" s="8"/>
      <c r="J51" s="8"/>
    </row>
    <row r="52" spans="1:10" ht="15" customHeight="1" x14ac:dyDescent="0.2">
      <c r="A52" s="1172" t="s">
        <v>4372</v>
      </c>
      <c r="B52" s="1174" t="s">
        <v>58</v>
      </c>
      <c r="C52" s="1175" t="s">
        <v>4387</v>
      </c>
      <c r="D52" s="1172" t="s">
        <v>631</v>
      </c>
      <c r="E52" s="1170" t="s">
        <v>258</v>
      </c>
      <c r="F52" s="88"/>
      <c r="G52" s="24"/>
      <c r="H52" s="24"/>
      <c r="I52" s="8"/>
      <c r="J52" s="8"/>
    </row>
    <row r="53" spans="1:10" ht="15.75" customHeight="1" x14ac:dyDescent="0.2">
      <c r="A53" s="1172" t="s">
        <v>4373</v>
      </c>
      <c r="B53" s="1174" t="s">
        <v>58</v>
      </c>
      <c r="C53" s="1175" t="s">
        <v>4388</v>
      </c>
      <c r="D53" s="1172" t="s">
        <v>4397</v>
      </c>
      <c r="E53" s="1171" t="s">
        <v>766</v>
      </c>
      <c r="F53" s="88"/>
      <c r="G53" s="24"/>
      <c r="H53" s="24"/>
      <c r="I53" s="8"/>
      <c r="J53" s="8"/>
    </row>
    <row r="54" spans="1:10" x14ac:dyDescent="0.2">
      <c r="A54" s="1172" t="s">
        <v>1790</v>
      </c>
      <c r="B54" s="1174" t="s">
        <v>1788</v>
      </c>
      <c r="C54" s="1175" t="s">
        <v>1791</v>
      </c>
      <c r="D54" s="1172" t="s">
        <v>4398</v>
      </c>
      <c r="E54" s="1171"/>
      <c r="F54" s="88"/>
      <c r="G54" s="24"/>
      <c r="H54" s="24"/>
      <c r="I54" s="8"/>
      <c r="J54" s="8"/>
    </row>
    <row r="55" spans="1:10" x14ac:dyDescent="0.2">
      <c r="A55" s="1172" t="s">
        <v>4374</v>
      </c>
      <c r="B55" s="1174" t="s">
        <v>1788</v>
      </c>
      <c r="C55" s="1175" t="s">
        <v>4389</v>
      </c>
      <c r="D55" s="1172" t="s">
        <v>4398</v>
      </c>
      <c r="E55" s="1171"/>
      <c r="F55" s="88"/>
      <c r="G55" s="24"/>
      <c r="H55" s="24"/>
      <c r="I55" s="8"/>
      <c r="J55" s="8"/>
    </row>
    <row r="56" spans="1:10" x14ac:dyDescent="0.2">
      <c r="A56" s="1172" t="s">
        <v>1789</v>
      </c>
      <c r="B56" s="1174" t="s">
        <v>1788</v>
      </c>
      <c r="C56" s="1175" t="s">
        <v>4390</v>
      </c>
      <c r="D56" s="1172" t="s">
        <v>4398</v>
      </c>
      <c r="E56" s="1171"/>
      <c r="F56" s="88"/>
      <c r="G56" s="24"/>
      <c r="H56" s="24"/>
      <c r="I56" s="8"/>
      <c r="J56" s="8"/>
    </row>
    <row r="57" spans="1:10" ht="22.5" x14ac:dyDescent="0.2">
      <c r="A57" s="1172" t="s">
        <v>4375</v>
      </c>
      <c r="B57" s="1174" t="s">
        <v>58</v>
      </c>
      <c r="C57" s="1175" t="s">
        <v>4391</v>
      </c>
      <c r="D57" s="1172" t="s">
        <v>4399</v>
      </c>
      <c r="E57" s="1171" t="s">
        <v>766</v>
      </c>
      <c r="F57" s="88"/>
      <c r="G57" s="24"/>
      <c r="H57" s="24"/>
      <c r="I57" s="8"/>
      <c r="J57" s="8"/>
    </row>
    <row r="58" spans="1:10" ht="10.5" customHeight="1" x14ac:dyDescent="0.2">
      <c r="A58" s="1172" t="s">
        <v>4376</v>
      </c>
      <c r="B58" s="1174" t="s">
        <v>58</v>
      </c>
      <c r="C58" s="1175" t="s">
        <v>4392</v>
      </c>
      <c r="D58" s="1172" t="s">
        <v>4400</v>
      </c>
      <c r="E58" s="1171" t="s">
        <v>766</v>
      </c>
      <c r="F58" s="88"/>
      <c r="G58" s="24"/>
      <c r="H58" s="24"/>
      <c r="I58" s="8"/>
      <c r="J58" s="8"/>
    </row>
    <row r="59" spans="1:10" ht="21" x14ac:dyDescent="0.2">
      <c r="A59" s="1172" t="s">
        <v>4377</v>
      </c>
      <c r="B59" s="1174" t="s">
        <v>58</v>
      </c>
      <c r="C59" s="1175" t="s">
        <v>4393</v>
      </c>
      <c r="D59" s="1172" t="s">
        <v>1700</v>
      </c>
      <c r="E59" s="804"/>
      <c r="F59" s="88"/>
      <c r="G59" s="24"/>
      <c r="H59" s="24"/>
      <c r="I59" s="8"/>
      <c r="J59" s="8"/>
    </row>
    <row r="60" spans="1:10" ht="21" x14ac:dyDescent="0.2">
      <c r="A60" s="1172" t="s">
        <v>1697</v>
      </c>
      <c r="B60" s="1174" t="s">
        <v>58</v>
      </c>
      <c r="C60" s="1175" t="s">
        <v>4394</v>
      </c>
      <c r="D60" s="1172" t="s">
        <v>2097</v>
      </c>
      <c r="E60" s="402"/>
      <c r="F60" s="402"/>
      <c r="G60" s="24"/>
      <c r="H60" s="24"/>
      <c r="I60" s="8"/>
      <c r="J60" s="8"/>
    </row>
    <row r="61" spans="1:10" ht="21" x14ac:dyDescent="0.2">
      <c r="A61" s="1177" t="s">
        <v>4402</v>
      </c>
      <c r="B61" s="1176" t="s">
        <v>1693</v>
      </c>
      <c r="C61" s="1178" t="s">
        <v>4403</v>
      </c>
      <c r="D61" s="1178">
        <v>1099</v>
      </c>
      <c r="E61" s="402"/>
      <c r="F61" s="402"/>
      <c r="G61" s="24"/>
      <c r="H61" s="24"/>
      <c r="I61" s="8"/>
      <c r="J61" s="8"/>
    </row>
    <row r="62" spans="1:10" x14ac:dyDescent="0.2">
      <c r="A62" s="1173"/>
      <c r="B62" s="1169"/>
      <c r="C62" s="394"/>
      <c r="D62" s="402"/>
      <c r="E62" s="402"/>
      <c r="F62" s="402"/>
      <c r="G62" s="24"/>
      <c r="H62" s="24"/>
      <c r="I62" s="8"/>
      <c r="J62" s="8"/>
    </row>
    <row r="63" spans="1:10" x14ac:dyDescent="0.2">
      <c r="A63" s="1173"/>
      <c r="B63" s="1169"/>
      <c r="C63" s="394"/>
      <c r="D63" s="402"/>
      <c r="E63" s="402"/>
      <c r="F63" s="402"/>
      <c r="G63" s="24"/>
      <c r="H63" s="24"/>
      <c r="I63" s="8"/>
      <c r="J63" s="8"/>
    </row>
    <row r="64" spans="1:10" ht="24.75" thickBot="1" x14ac:dyDescent="0.25">
      <c r="A64" s="370" t="s">
        <v>120</v>
      </c>
      <c r="B64" s="370"/>
      <c r="C64" s="370"/>
      <c r="D64" s="402"/>
      <c r="E64" s="414" t="s">
        <v>516</v>
      </c>
      <c r="F64" s="6">
        <f>+COUNT(B66:B68)</f>
        <v>0</v>
      </c>
      <c r="G64" s="24"/>
      <c r="H64" s="24"/>
      <c r="I64" s="8"/>
      <c r="J64" s="8"/>
    </row>
    <row r="65" spans="1:10" ht="23.25" thickBot="1" x14ac:dyDescent="0.25">
      <c r="A65" s="408" t="s">
        <v>517</v>
      </c>
      <c r="B65" s="415" t="s">
        <v>121</v>
      </c>
      <c r="C65" s="415" t="s">
        <v>105</v>
      </c>
      <c r="D65" s="416" t="s">
        <v>122</v>
      </c>
      <c r="E65" s="417" t="s">
        <v>123</v>
      </c>
      <c r="F65" s="417" t="s">
        <v>124</v>
      </c>
      <c r="G65" s="417" t="s">
        <v>125</v>
      </c>
      <c r="H65" s="418" t="s">
        <v>381</v>
      </c>
      <c r="I65" s="8"/>
      <c r="J65" s="8"/>
    </row>
    <row r="66" spans="1:10" x14ac:dyDescent="0.2">
      <c r="A66" s="16"/>
      <c r="B66" s="16"/>
      <c r="C66" s="16"/>
      <c r="D66" s="132"/>
      <c r="E66" s="132"/>
      <c r="F66" s="132"/>
      <c r="G66" s="132"/>
      <c r="H66" s="132"/>
      <c r="I66" s="8"/>
      <c r="J66" s="8"/>
    </row>
    <row r="67" spans="1:10" x14ac:dyDescent="0.2">
      <c r="A67" s="18"/>
      <c r="B67" s="18"/>
      <c r="C67" s="18"/>
      <c r="D67" s="132"/>
      <c r="E67" s="132"/>
      <c r="F67" s="132"/>
      <c r="G67" s="132"/>
      <c r="H67" s="132"/>
      <c r="I67" s="8"/>
      <c r="J67" s="8"/>
    </row>
    <row r="68" spans="1:10" ht="13.5" thickBot="1" x14ac:dyDescent="0.25">
      <c r="A68" s="25"/>
      <c r="B68" s="25"/>
      <c r="C68" s="25"/>
      <c r="D68" s="132"/>
      <c r="E68" s="132"/>
      <c r="F68" s="132"/>
      <c r="G68" s="132"/>
      <c r="H68" s="132"/>
      <c r="I68" s="23"/>
      <c r="J68" s="23"/>
    </row>
    <row r="69" spans="1:10" ht="13.5" thickBot="1" x14ac:dyDescent="0.25">
      <c r="A69" s="26" t="s">
        <v>126</v>
      </c>
      <c r="B69" s="27">
        <f>SUM(B67:B68)</f>
        <v>0</v>
      </c>
      <c r="C69" s="55">
        <f>SUM(D72:H72)</f>
        <v>0</v>
      </c>
      <c r="D69" s="46"/>
      <c r="E69" s="46"/>
      <c r="F69" s="46"/>
      <c r="G69" s="46"/>
      <c r="H69" s="47"/>
      <c r="I69" s="24"/>
      <c r="J69" s="24"/>
    </row>
    <row r="70" spans="1:10" x14ac:dyDescent="0.2">
      <c r="A70" s="23"/>
      <c r="B70" s="24"/>
      <c r="C70" s="23"/>
      <c r="D70" s="48"/>
      <c r="E70" s="48"/>
      <c r="F70" s="48"/>
      <c r="G70" s="326"/>
      <c r="H70" s="326"/>
      <c r="I70" s="24"/>
      <c r="J70" s="24"/>
    </row>
    <row r="71" spans="1:10" x14ac:dyDescent="0.2">
      <c r="A71" s="401"/>
      <c r="B71" s="401"/>
      <c r="C71" s="394"/>
      <c r="D71" s="419"/>
      <c r="E71" s="419"/>
      <c r="F71" s="419"/>
      <c r="G71" s="326"/>
      <c r="H71" s="326"/>
      <c r="I71" s="24"/>
      <c r="J71" s="24"/>
    </row>
    <row r="72" spans="1:10" ht="24.75" thickBot="1" x14ac:dyDescent="0.25">
      <c r="A72" s="794" t="s">
        <v>95</v>
      </c>
      <c r="B72" s="794"/>
      <c r="C72" s="794"/>
      <c r="D72" s="420"/>
      <c r="E72" s="421" t="s">
        <v>516</v>
      </c>
      <c r="F72" s="6">
        <f>+COUNT(B74:B76)</f>
        <v>0</v>
      </c>
      <c r="G72" s="48"/>
      <c r="H72" s="48"/>
      <c r="I72" s="24"/>
      <c r="J72" s="24"/>
    </row>
    <row r="73" spans="1:10" ht="23.25" thickBot="1" x14ac:dyDescent="0.25">
      <c r="A73" s="408" t="s">
        <v>517</v>
      </c>
      <c r="B73" s="415" t="s">
        <v>121</v>
      </c>
      <c r="C73" s="415" t="s">
        <v>105</v>
      </c>
      <c r="D73" s="416" t="s">
        <v>122</v>
      </c>
      <c r="E73" s="417" t="s">
        <v>123</v>
      </c>
      <c r="F73" s="417" t="s">
        <v>124</v>
      </c>
      <c r="G73" s="417" t="s">
        <v>125</v>
      </c>
      <c r="H73" s="418" t="s">
        <v>381</v>
      </c>
      <c r="I73" s="24"/>
      <c r="J73" s="24"/>
    </row>
    <row r="74" spans="1:10" x14ac:dyDescent="0.2">
      <c r="A74" s="16"/>
      <c r="B74" s="16"/>
      <c r="C74" s="16"/>
      <c r="D74" s="132"/>
      <c r="E74" s="132"/>
      <c r="F74" s="132"/>
      <c r="G74" s="132"/>
      <c r="H74" s="132"/>
      <c r="I74" s="8"/>
      <c r="J74" s="8"/>
    </row>
    <row r="75" spans="1:10" x14ac:dyDescent="0.2">
      <c r="A75" s="18"/>
      <c r="B75" s="18"/>
      <c r="C75" s="18"/>
      <c r="D75" s="132"/>
      <c r="E75" s="132"/>
      <c r="F75" s="132"/>
      <c r="G75" s="132"/>
      <c r="H75" s="132"/>
      <c r="I75" s="8"/>
      <c r="J75" s="8"/>
    </row>
    <row r="76" spans="1:10" ht="13.5" thickBot="1" x14ac:dyDescent="0.25">
      <c r="A76" s="25"/>
      <c r="B76" s="25"/>
      <c r="C76" s="25"/>
      <c r="D76" s="132"/>
      <c r="E76" s="132"/>
      <c r="F76" s="132"/>
      <c r="G76" s="132"/>
      <c r="H76" s="132"/>
      <c r="I76" s="23"/>
      <c r="J76" s="23"/>
    </row>
    <row r="77" spans="1:10" ht="13.5" thickBot="1" x14ac:dyDescent="0.25">
      <c r="A77" s="26" t="s">
        <v>126</v>
      </c>
      <c r="B77" s="27">
        <f>SUM(B74:B76)</f>
        <v>0</v>
      </c>
      <c r="C77" s="55">
        <v>0</v>
      </c>
      <c r="D77" s="46"/>
      <c r="E77" s="46"/>
      <c r="F77" s="46"/>
      <c r="G77" s="46"/>
      <c r="H77" s="47"/>
      <c r="I77" s="24"/>
      <c r="J77" s="24"/>
    </row>
    <row r="78" spans="1:10" x14ac:dyDescent="0.2">
      <c r="A78" s="23"/>
      <c r="B78" s="24"/>
      <c r="C78" s="23"/>
      <c r="D78" s="48"/>
      <c r="E78" s="48"/>
      <c r="F78" s="48"/>
      <c r="G78" s="48"/>
      <c r="H78" s="48"/>
      <c r="I78" s="24"/>
      <c r="J78" s="24"/>
    </row>
    <row r="79" spans="1:10" x14ac:dyDescent="0.2">
      <c r="A79" s="401"/>
      <c r="B79" s="401"/>
      <c r="C79" s="394"/>
      <c r="D79" s="419"/>
      <c r="E79" s="419"/>
      <c r="F79" s="419"/>
      <c r="G79" s="422"/>
      <c r="H79" s="422"/>
      <c r="I79" s="8"/>
      <c r="J79" s="8"/>
    </row>
    <row r="80" spans="1:10" ht="24.75" thickBot="1" x14ac:dyDescent="0.25">
      <c r="A80" s="477" t="s">
        <v>305</v>
      </c>
      <c r="B80" s="477"/>
      <c r="C80" s="477"/>
      <c r="D80" s="423"/>
      <c r="E80" s="421" t="s">
        <v>516</v>
      </c>
      <c r="F80" s="6">
        <v>0</v>
      </c>
      <c r="G80" s="472"/>
      <c r="H80" s="472"/>
      <c r="I80" s="8"/>
      <c r="J80" s="8"/>
    </row>
    <row r="81" spans="1:10" ht="23.25" thickBot="1" x14ac:dyDescent="0.25">
      <c r="A81" s="408" t="s">
        <v>517</v>
      </c>
      <c r="B81" s="415" t="s">
        <v>121</v>
      </c>
      <c r="C81" s="415" t="s">
        <v>105</v>
      </c>
      <c r="D81" s="416" t="s">
        <v>122</v>
      </c>
      <c r="E81" s="417" t="s">
        <v>123</v>
      </c>
      <c r="F81" s="417" t="s">
        <v>124</v>
      </c>
      <c r="G81" s="417" t="s">
        <v>125</v>
      </c>
      <c r="H81" s="418" t="s">
        <v>381</v>
      </c>
      <c r="I81" s="23"/>
      <c r="J81" s="23"/>
    </row>
    <row r="82" spans="1:10" x14ac:dyDescent="0.2">
      <c r="A82" s="661"/>
      <c r="B82" s="16"/>
      <c r="C82" s="661"/>
      <c r="D82" s="132"/>
      <c r="E82" s="132"/>
      <c r="F82" s="132"/>
      <c r="G82" s="132"/>
      <c r="H82" s="132"/>
      <c r="I82" s="24"/>
      <c r="J82" s="24"/>
    </row>
    <row r="83" spans="1:10" x14ac:dyDescent="0.2">
      <c r="A83" s="429"/>
      <c r="B83" s="18"/>
      <c r="C83" s="429"/>
      <c r="D83" s="132"/>
      <c r="E83" s="132"/>
      <c r="F83" s="132"/>
      <c r="G83" s="132"/>
      <c r="H83" s="132"/>
      <c r="I83" s="24"/>
      <c r="J83" s="24"/>
    </row>
    <row r="84" spans="1:10" ht="13.5" thickBot="1" x14ac:dyDescent="0.25">
      <c r="A84" s="25"/>
      <c r="B84" s="25"/>
      <c r="C84" s="25"/>
      <c r="D84" s="132"/>
      <c r="E84" s="132"/>
      <c r="F84" s="132"/>
      <c r="G84" s="132"/>
      <c r="H84" s="132"/>
      <c r="I84" s="24"/>
      <c r="J84" s="24"/>
    </row>
    <row r="85" spans="1:10" ht="13.5" thickBot="1" x14ac:dyDescent="0.25">
      <c r="A85" s="26" t="s">
        <v>126</v>
      </c>
      <c r="B85" s="27"/>
      <c r="C85" s="55"/>
      <c r="D85" s="46"/>
      <c r="E85" s="46"/>
      <c r="F85" s="46"/>
      <c r="G85" s="46"/>
      <c r="H85" s="47"/>
      <c r="I85" s="24"/>
      <c r="J85" s="24"/>
    </row>
    <row r="86" spans="1:10" x14ac:dyDescent="0.2">
      <c r="A86" s="401"/>
      <c r="B86" s="401"/>
      <c r="C86" s="391"/>
      <c r="D86" s="800"/>
      <c r="E86" s="800"/>
      <c r="F86" s="800"/>
      <c r="G86" s="422"/>
      <c r="H86" s="422"/>
      <c r="I86" s="8"/>
      <c r="J86" s="8"/>
    </row>
    <row r="87" spans="1:10" x14ac:dyDescent="0.2">
      <c r="A87" s="401"/>
      <c r="B87" s="401"/>
      <c r="C87" s="394"/>
      <c r="D87" s="419"/>
      <c r="E87" s="419"/>
      <c r="F87" s="419"/>
      <c r="G87" s="422"/>
      <c r="H87" s="422"/>
      <c r="I87" s="8"/>
      <c r="J87" s="8"/>
    </row>
    <row r="88" spans="1:10" ht="24.75" thickBot="1" x14ac:dyDescent="0.25">
      <c r="A88" s="370" t="s">
        <v>306</v>
      </c>
      <c r="B88" s="370"/>
      <c r="C88" s="370"/>
      <c r="D88" s="419"/>
      <c r="E88" s="421" t="s">
        <v>516</v>
      </c>
      <c r="F88" s="6">
        <v>0</v>
      </c>
      <c r="G88" s="472"/>
      <c r="H88" s="472"/>
      <c r="I88" s="8"/>
      <c r="J88" s="8"/>
    </row>
    <row r="89" spans="1:10" ht="22.5" x14ac:dyDescent="0.2">
      <c r="A89" s="404" t="s">
        <v>517</v>
      </c>
      <c r="B89" s="424" t="s">
        <v>121</v>
      </c>
      <c r="C89" s="425" t="s">
        <v>307</v>
      </c>
      <c r="D89" s="426" t="s">
        <v>122</v>
      </c>
      <c r="E89" s="427" t="s">
        <v>123</v>
      </c>
      <c r="F89" s="427" t="s">
        <v>124</v>
      </c>
      <c r="G89" s="427" t="s">
        <v>125</v>
      </c>
      <c r="H89" s="428" t="s">
        <v>381</v>
      </c>
      <c r="I89" s="24"/>
      <c r="J89" s="24"/>
    </row>
    <row r="90" spans="1:10" x14ac:dyDescent="0.2">
      <c r="A90" s="661"/>
      <c r="B90" s="660"/>
      <c r="C90" s="661"/>
      <c r="D90" s="430"/>
      <c r="E90" s="431"/>
      <c r="F90" s="431"/>
      <c r="G90" s="431"/>
      <c r="H90" s="430"/>
      <c r="I90" s="24"/>
      <c r="J90" s="24"/>
    </row>
    <row r="91" spans="1:10" x14ac:dyDescent="0.2">
      <c r="A91" s="661"/>
      <c r="B91" s="660"/>
      <c r="C91" s="661"/>
      <c r="D91" s="430"/>
      <c r="E91" s="431"/>
      <c r="F91" s="431"/>
      <c r="G91" s="431"/>
      <c r="H91" s="430"/>
      <c r="I91" s="24"/>
      <c r="J91" s="24"/>
    </row>
    <row r="92" spans="1:10" x14ac:dyDescent="0.2">
      <c r="A92" s="429"/>
      <c r="B92" s="18"/>
      <c r="C92" s="429"/>
      <c r="D92" s="432"/>
      <c r="E92" s="432"/>
      <c r="F92" s="432"/>
      <c r="G92" s="432"/>
      <c r="H92" s="432"/>
      <c r="I92" s="24"/>
      <c r="J92" s="24"/>
    </row>
    <row r="93" spans="1:10" x14ac:dyDescent="0.2">
      <c r="A93" s="18"/>
      <c r="B93" s="18"/>
      <c r="C93" s="18"/>
      <c r="D93" s="432"/>
      <c r="E93" s="432"/>
      <c r="F93" s="432"/>
      <c r="G93" s="432"/>
      <c r="H93" s="432"/>
      <c r="I93" s="24"/>
      <c r="J93" s="24"/>
    </row>
    <row r="94" spans="1:10" ht="13.5" thickBot="1" x14ac:dyDescent="0.25">
      <c r="A94" s="106" t="s">
        <v>126</v>
      </c>
      <c r="B94" s="107"/>
      <c r="C94" s="108"/>
      <c r="D94" s="109"/>
      <c r="E94" s="109"/>
      <c r="F94" s="109"/>
      <c r="G94" s="109"/>
      <c r="H94" s="110"/>
      <c r="I94" s="24"/>
      <c r="J94" s="24"/>
    </row>
    <row r="95" spans="1:10" x14ac:dyDescent="0.2">
      <c r="A95" s="401"/>
      <c r="B95" s="401"/>
      <c r="C95" s="394"/>
      <c r="D95" s="402"/>
      <c r="E95" s="402"/>
      <c r="F95" s="402"/>
      <c r="G95" s="8"/>
      <c r="H95" s="8"/>
      <c r="I95" s="8"/>
      <c r="J95" s="8"/>
    </row>
    <row r="96" spans="1:10" x14ac:dyDescent="0.2">
      <c r="A96" s="401"/>
      <c r="B96" s="401"/>
      <c r="C96" s="394"/>
      <c r="D96" s="402"/>
      <c r="E96" s="402"/>
      <c r="F96" s="402"/>
      <c r="G96" s="8"/>
      <c r="H96" s="8"/>
      <c r="I96" s="8"/>
      <c r="J96" s="8"/>
    </row>
    <row r="97" spans="1:10" x14ac:dyDescent="0.2">
      <c r="A97" s="489" t="s">
        <v>395</v>
      </c>
      <c r="B97" s="489"/>
      <c r="C97" s="489"/>
      <c r="D97" s="790"/>
      <c r="E97" s="790"/>
      <c r="F97" s="790"/>
      <c r="G97" s="8"/>
      <c r="H97" s="8"/>
      <c r="I97" s="8"/>
      <c r="J97" s="8"/>
    </row>
    <row r="98" spans="1:10" ht="13.5" thickBot="1" x14ac:dyDescent="0.25">
      <c r="A98" s="510" t="s">
        <v>396</v>
      </c>
      <c r="B98" s="510"/>
      <c r="C98" s="510"/>
      <c r="D98" s="402"/>
      <c r="E98" s="402"/>
      <c r="F98" s="402"/>
      <c r="G98" s="413"/>
      <c r="H98" s="8"/>
      <c r="I98" s="8"/>
      <c r="J98" s="8"/>
    </row>
    <row r="99" spans="1:10" ht="13.5" thickBot="1" x14ac:dyDescent="0.25">
      <c r="A99" s="792" t="s">
        <v>397</v>
      </c>
      <c r="B99" s="454"/>
      <c r="C99" s="433" t="s">
        <v>106</v>
      </c>
      <c r="D99" s="454" t="s">
        <v>398</v>
      </c>
      <c r="E99" s="454"/>
      <c r="F99" s="434" t="s">
        <v>399</v>
      </c>
      <c r="G99" s="33"/>
      <c r="H99" s="33"/>
      <c r="I99" s="33"/>
      <c r="J99" s="33"/>
    </row>
    <row r="100" spans="1:10" x14ac:dyDescent="0.2">
      <c r="A100" s="793"/>
      <c r="B100" s="793"/>
      <c r="C100" s="435"/>
      <c r="D100" s="71"/>
      <c r="E100" s="71"/>
      <c r="F100" s="436"/>
      <c r="G100" s="33"/>
      <c r="H100" s="33"/>
      <c r="I100" s="33"/>
      <c r="J100" s="33"/>
    </row>
    <row r="101" spans="1:10" x14ac:dyDescent="0.2">
      <c r="A101" s="796"/>
      <c r="B101" s="796"/>
      <c r="C101" s="96"/>
      <c r="D101" s="18"/>
      <c r="E101" s="72"/>
      <c r="F101" s="437"/>
      <c r="G101" s="33"/>
      <c r="H101" s="33"/>
      <c r="I101" s="33"/>
      <c r="J101" s="33"/>
    </row>
    <row r="102" spans="1:10" x14ac:dyDescent="0.2">
      <c r="A102" s="399"/>
      <c r="B102" s="399"/>
      <c r="C102" s="438"/>
      <c r="D102" s="33"/>
      <c r="E102" s="33"/>
      <c r="F102" s="33"/>
      <c r="G102" s="33"/>
      <c r="H102" s="33"/>
      <c r="I102" s="33"/>
      <c r="J102" s="33"/>
    </row>
    <row r="103" spans="1:10" x14ac:dyDescent="0.2">
      <c r="A103" s="401"/>
      <c r="B103" s="401"/>
      <c r="C103" s="394"/>
      <c r="D103" s="402"/>
      <c r="E103" s="402"/>
      <c r="F103" s="402"/>
      <c r="G103" s="8"/>
      <c r="H103" s="8"/>
      <c r="I103" s="8"/>
      <c r="J103" s="8"/>
    </row>
    <row r="104" spans="1:10" x14ac:dyDescent="0.2">
      <c r="A104" s="790" t="s">
        <v>312</v>
      </c>
      <c r="B104" s="790"/>
      <c r="C104" s="790"/>
      <c r="D104" s="790"/>
      <c r="E104" s="790"/>
      <c r="F104" s="790"/>
      <c r="G104" s="8"/>
      <c r="H104" s="8"/>
      <c r="I104" s="8"/>
      <c r="J104" s="8"/>
    </row>
    <row r="105" spans="1:10" ht="13.5" thickBot="1" x14ac:dyDescent="0.25">
      <c r="A105" s="807" t="s">
        <v>313</v>
      </c>
      <c r="B105" s="807"/>
      <c r="C105" s="807"/>
      <c r="D105" s="795"/>
      <c r="E105" s="795"/>
      <c r="F105" s="795"/>
      <c r="G105" s="413"/>
      <c r="H105" s="8"/>
      <c r="I105" s="8"/>
      <c r="J105" s="8"/>
    </row>
    <row r="106" spans="1:10" ht="13.5" thickBot="1" x14ac:dyDescent="0.25">
      <c r="A106" s="792" t="s">
        <v>397</v>
      </c>
      <c r="B106" s="454"/>
      <c r="C106" s="433" t="s">
        <v>106</v>
      </c>
      <c r="D106" s="454" t="s">
        <v>398</v>
      </c>
      <c r="E106" s="454"/>
      <c r="F106" s="434" t="s">
        <v>399</v>
      </c>
      <c r="G106" s="33"/>
      <c r="H106" s="33"/>
      <c r="I106" s="33"/>
      <c r="J106" s="33"/>
    </row>
    <row r="107" spans="1:10" x14ac:dyDescent="0.2">
      <c r="A107" s="793"/>
      <c r="B107" s="793"/>
      <c r="C107" s="8"/>
      <c r="D107" s="71"/>
      <c r="E107" s="71"/>
      <c r="F107" s="71"/>
      <c r="G107" s="33"/>
      <c r="H107" s="33"/>
      <c r="I107" s="33"/>
      <c r="J107" s="33"/>
    </row>
    <row r="108" spans="1:10" x14ac:dyDescent="0.2">
      <c r="A108" s="796"/>
      <c r="B108" s="796"/>
      <c r="C108" s="96"/>
      <c r="D108" s="72"/>
      <c r="E108" s="72"/>
      <c r="F108" s="72"/>
      <c r="G108" s="33"/>
      <c r="H108" s="33"/>
      <c r="I108" s="33"/>
      <c r="J108" s="33"/>
    </row>
    <row r="109" spans="1:10" x14ac:dyDescent="0.2">
      <c r="A109" s="401"/>
      <c r="B109" s="401"/>
      <c r="C109" s="394"/>
      <c r="D109" s="402"/>
      <c r="E109" s="402"/>
      <c r="F109" s="402"/>
      <c r="G109" s="8"/>
      <c r="H109" s="33"/>
      <c r="I109" s="8"/>
      <c r="J109" s="8"/>
    </row>
    <row r="110" spans="1:10" x14ac:dyDescent="0.2">
      <c r="A110" s="8"/>
      <c r="B110" s="8"/>
      <c r="C110" s="8"/>
      <c r="D110" s="8"/>
      <c r="E110" s="8"/>
      <c r="F110" s="8"/>
      <c r="G110" s="8"/>
      <c r="H110" s="8"/>
      <c r="I110" s="8"/>
      <c r="J110" s="8"/>
    </row>
    <row r="111" spans="1:10" x14ac:dyDescent="0.2">
      <c r="A111" s="8"/>
      <c r="B111" s="8"/>
      <c r="C111" s="8"/>
      <c r="D111" s="8"/>
      <c r="E111" s="8"/>
      <c r="F111" s="8"/>
      <c r="G111" s="8"/>
      <c r="H111" s="8"/>
      <c r="I111" s="8"/>
      <c r="J111" s="8"/>
    </row>
  </sheetData>
  <customSheetViews>
    <customSheetView guid="{BF975151-0CB7-467A-A5F2-74C18B2B8DD8}" hiddenColumns="1" topLeftCell="A13">
      <selection activeCell="B57" sqref="B57"/>
      <pageMargins left="0.7" right="0.7" top="0.75" bottom="0.75" header="0.3" footer="0.3"/>
      <pageSetup paperSize="9" orientation="portrait" r:id="rId1"/>
    </customSheetView>
    <customSheetView guid="{5DC0DB65-0B51-43B0-B8BB-8D3C0067049B}" hiddenColumns="1" topLeftCell="A73">
      <selection activeCell="B57" sqref="B57"/>
      <pageMargins left="0.7" right="0.7" top="0.75" bottom="0.75" header="0.3" footer="0.3"/>
      <pageSetup paperSize="9" orientation="portrait" r:id="rId2"/>
    </customSheetView>
    <customSheetView guid="{A8F0939F-9581-40D1-B5DE-7692F53D4C7E}" hiddenColumns="1">
      <selection activeCell="A53" sqref="A53"/>
      <pageMargins left="0.7" right="0.7" top="0.75" bottom="0.75" header="0.3" footer="0.3"/>
      <pageSetup paperSize="9" orientation="portrait" r:id="rId3"/>
    </customSheetView>
    <customSheetView guid="{8DF90023-6051-46F1-A20F-9BAF97B5126C}" hiddenColumns="1" topLeftCell="A43">
      <selection activeCell="C52" sqref="C52"/>
      <pageMargins left="0.7" right="0.7" top="0.75" bottom="0.75" header="0.3" footer="0.3"/>
      <pageSetup paperSize="9" orientation="portrait" r:id="rId4"/>
    </customSheetView>
    <customSheetView guid="{6B746EE9-112D-494A-A34D-DD33DA24FCB1}" hiddenColumns="1" topLeftCell="A73">
      <selection activeCell="B57" sqref="B57"/>
      <pageMargins left="0.7" right="0.7" top="0.75" bottom="0.75" header="0.3" footer="0.3"/>
      <pageSetup paperSize="9" orientation="portrait" r:id="rId5"/>
    </customSheetView>
    <customSheetView guid="{CFDDDCD9-14BA-46D0-BACB-8D2F29A56239}" hiddenColumns="1" topLeftCell="A73">
      <selection activeCell="B57" sqref="B57"/>
      <pageMargins left="0.7" right="0.7" top="0.75" bottom="0.75" header="0.3" footer="0.3"/>
      <pageSetup paperSize="9" orientation="portrait" r:id="rId6"/>
    </customSheetView>
  </customSheetViews>
  <pageMargins left="0.7" right="0.7" top="0.75" bottom="0.75" header="0.3" footer="0.3"/>
  <pageSetup paperSize="9" orientation="portrait"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L295"/>
  <sheetViews>
    <sheetView showGridLines="0" workbookViewId="0">
      <pane ySplit="1" topLeftCell="A2" activePane="bottomLeft" state="frozenSplit"/>
      <selection pane="bottomLeft" activeCell="L241" sqref="L241"/>
    </sheetView>
  </sheetViews>
  <sheetFormatPr defaultColWidth="9.140625" defaultRowHeight="12.75" x14ac:dyDescent="0.2"/>
  <cols>
    <col min="1" max="1" width="33.5703125" style="298" customWidth="1"/>
    <col min="2" max="2" width="11.5703125" style="2" customWidth="1"/>
    <col min="3" max="3" width="66.42578125" style="2" customWidth="1"/>
    <col min="4" max="4" width="11.5703125" style="2" customWidth="1"/>
    <col min="5" max="5" width="15.5703125" style="2" customWidth="1"/>
    <col min="6" max="8" width="11.5703125" style="2" customWidth="1"/>
    <col min="9" max="9" width="3.5703125" style="2" customWidth="1"/>
    <col min="10" max="16384" width="9.140625" style="2"/>
  </cols>
  <sheetData>
    <row r="1" spans="1:12" ht="27" customHeight="1" x14ac:dyDescent="0.2">
      <c r="C1" s="832" t="s">
        <v>763</v>
      </c>
      <c r="D1" s="832"/>
      <c r="E1" s="832"/>
      <c r="F1" s="832"/>
    </row>
    <row r="2" spans="1:12" ht="0.95" customHeight="1" thickBot="1" x14ac:dyDescent="0.25"/>
    <row r="3" spans="1:12" ht="27.75" customHeight="1" thickBot="1" x14ac:dyDescent="0.25">
      <c r="A3" s="2" t="s">
        <v>100</v>
      </c>
      <c r="C3" s="260" t="s">
        <v>153</v>
      </c>
      <c r="D3" s="253"/>
      <c r="E3" s="253"/>
      <c r="F3" s="254"/>
    </row>
    <row r="4" spans="1:12" ht="16.350000000000001" customHeight="1" x14ac:dyDescent="0.2">
      <c r="A4" s="2" t="s">
        <v>101</v>
      </c>
      <c r="C4" s="11" t="s">
        <v>51</v>
      </c>
      <c r="D4" s="11"/>
      <c r="E4" s="11"/>
      <c r="F4" s="11"/>
    </row>
    <row r="5" spans="1:12" ht="16.350000000000001" customHeight="1" x14ac:dyDescent="0.2">
      <c r="A5" s="2" t="s">
        <v>102</v>
      </c>
      <c r="C5" s="2" t="s">
        <v>318</v>
      </c>
    </row>
    <row r="6" spans="1:12" x14ac:dyDescent="0.2">
      <c r="A6" s="20" t="s">
        <v>103</v>
      </c>
      <c r="B6" s="20"/>
      <c r="C6" s="128">
        <v>12</v>
      </c>
    </row>
    <row r="7" spans="1:12" ht="24" customHeight="1" x14ac:dyDescent="0.2">
      <c r="A7" s="20" t="s">
        <v>3</v>
      </c>
      <c r="B7" s="20"/>
      <c r="C7" s="128">
        <v>8</v>
      </c>
    </row>
    <row r="8" spans="1:12" x14ac:dyDescent="0.2">
      <c r="A8" s="2"/>
      <c r="C8" s="128"/>
    </row>
    <row r="9" spans="1:12" ht="18" customHeight="1" x14ac:dyDescent="0.2">
      <c r="A9" s="2" t="s">
        <v>104</v>
      </c>
    </row>
    <row r="10" spans="1:12" s="6" customFormat="1" ht="39" customHeight="1" x14ac:dyDescent="0.2">
      <c r="A10" s="91" t="s">
        <v>378</v>
      </c>
      <c r="B10" s="1"/>
      <c r="C10" s="22" t="s">
        <v>154</v>
      </c>
      <c r="D10" s="64"/>
      <c r="E10" s="64"/>
      <c r="F10" s="64"/>
      <c r="G10" s="95"/>
      <c r="H10" s="95"/>
    </row>
    <row r="11" spans="1:12" ht="26.25" customHeight="1" thickBot="1" x14ac:dyDescent="0.25">
      <c r="A11" s="22" t="s">
        <v>379</v>
      </c>
      <c r="B11" s="22"/>
      <c r="C11" s="22"/>
      <c r="D11" s="22"/>
      <c r="E11" s="22"/>
      <c r="F11" s="22"/>
      <c r="G11" s="65"/>
      <c r="H11" s="65"/>
    </row>
    <row r="12" spans="1:12" s="6" customFormat="1" ht="22.5" x14ac:dyDescent="0.2">
      <c r="A12" s="821" t="s">
        <v>380</v>
      </c>
      <c r="B12" s="67" t="s">
        <v>381</v>
      </c>
      <c r="C12" s="73" t="s">
        <v>319</v>
      </c>
      <c r="D12" s="73" t="s">
        <v>382</v>
      </c>
      <c r="E12" s="69" t="s">
        <v>320</v>
      </c>
      <c r="F12" s="56"/>
    </row>
    <row r="13" spans="1:12" s="458" customFormat="1" x14ac:dyDescent="0.2">
      <c r="A13" s="786" t="s">
        <v>1980</v>
      </c>
      <c r="B13" s="765" t="s">
        <v>59</v>
      </c>
      <c r="C13" s="765" t="s">
        <v>1981</v>
      </c>
      <c r="D13" s="786" t="s">
        <v>630</v>
      </c>
      <c r="E13" s="838">
        <v>37987</v>
      </c>
      <c r="F13" s="836"/>
      <c r="G13" s="837"/>
      <c r="H13" s="837"/>
      <c r="I13" s="837"/>
      <c r="J13" s="837"/>
      <c r="K13" s="837"/>
      <c r="L13" s="837"/>
    </row>
    <row r="14" spans="1:12" s="12" customFormat="1" x14ac:dyDescent="0.2">
      <c r="A14" s="786" t="s">
        <v>541</v>
      </c>
      <c r="B14" s="765" t="s">
        <v>59</v>
      </c>
      <c r="C14" s="765" t="s">
        <v>366</v>
      </c>
      <c r="D14" s="786" t="s">
        <v>630</v>
      </c>
      <c r="E14" s="838">
        <v>37092</v>
      </c>
      <c r="F14" s="63"/>
      <c r="G14" s="839"/>
      <c r="H14" s="839"/>
      <c r="I14" s="839"/>
      <c r="J14" s="839"/>
      <c r="K14" s="839"/>
      <c r="L14" s="839"/>
    </row>
    <row r="15" spans="1:12" s="12" customFormat="1" x14ac:dyDescent="0.2">
      <c r="A15" s="786" t="s">
        <v>542</v>
      </c>
      <c r="B15" s="765" t="s">
        <v>59</v>
      </c>
      <c r="C15" s="765" t="s">
        <v>723</v>
      </c>
      <c r="D15" s="786" t="s">
        <v>630</v>
      </c>
      <c r="E15" s="838">
        <v>37987</v>
      </c>
      <c r="F15" s="63"/>
      <c r="G15" s="839"/>
      <c r="H15" s="839"/>
      <c r="I15" s="839"/>
      <c r="J15" s="839"/>
      <c r="K15" s="839"/>
      <c r="L15" s="839"/>
    </row>
    <row r="16" spans="1:12" s="12" customFormat="1" x14ac:dyDescent="0.2">
      <c r="A16" s="786" t="s">
        <v>110</v>
      </c>
      <c r="B16" s="765" t="s">
        <v>59</v>
      </c>
      <c r="C16" s="765" t="s">
        <v>1073</v>
      </c>
      <c r="D16" s="786" t="s">
        <v>630</v>
      </c>
      <c r="E16" s="838" t="s">
        <v>99</v>
      </c>
      <c r="F16" s="63"/>
      <c r="G16" s="839"/>
      <c r="H16" s="839"/>
      <c r="I16" s="839"/>
      <c r="J16" s="839"/>
      <c r="K16" s="839"/>
      <c r="L16" s="839"/>
    </row>
    <row r="17" spans="1:12" s="458" customFormat="1" x14ac:dyDescent="0.2">
      <c r="A17" s="786" t="s">
        <v>1982</v>
      </c>
      <c r="B17" s="765" t="s">
        <v>59</v>
      </c>
      <c r="C17" s="765" t="s">
        <v>641</v>
      </c>
      <c r="D17" s="831"/>
      <c r="E17" s="835"/>
      <c r="F17" s="836"/>
      <c r="G17" s="837"/>
      <c r="H17" s="837"/>
      <c r="I17" s="837"/>
      <c r="J17" s="837"/>
      <c r="K17" s="837"/>
      <c r="L17" s="837"/>
    </row>
    <row r="18" spans="1:12" s="458" customFormat="1" ht="22.5" x14ac:dyDescent="0.2">
      <c r="A18" s="786" t="s">
        <v>1983</v>
      </c>
      <c r="B18" s="765" t="s">
        <v>59</v>
      </c>
      <c r="C18" s="765" t="s">
        <v>705</v>
      </c>
      <c r="D18" s="786" t="s">
        <v>630</v>
      </c>
      <c r="E18" s="838">
        <v>37987</v>
      </c>
      <c r="F18" s="836"/>
      <c r="G18" s="837"/>
      <c r="H18" s="837"/>
      <c r="I18" s="837"/>
      <c r="J18" s="837"/>
      <c r="K18" s="837"/>
      <c r="L18" s="837"/>
    </row>
    <row r="19" spans="1:12" s="12" customFormat="1" x14ac:dyDescent="0.2">
      <c r="A19" s="786" t="s">
        <v>143</v>
      </c>
      <c r="B19" s="786" t="s">
        <v>529</v>
      </c>
      <c r="C19" s="765" t="s">
        <v>540</v>
      </c>
      <c r="D19" s="786" t="s">
        <v>630</v>
      </c>
      <c r="E19" s="838">
        <v>38377</v>
      </c>
      <c r="F19" s="63"/>
      <c r="G19" s="839"/>
      <c r="H19" s="839"/>
      <c r="I19" s="839"/>
      <c r="J19" s="839"/>
      <c r="K19" s="839"/>
      <c r="L19" s="839"/>
    </row>
    <row r="20" spans="1:12" s="12" customFormat="1" x14ac:dyDescent="0.2">
      <c r="A20" s="786" t="s">
        <v>159</v>
      </c>
      <c r="B20" s="786" t="s">
        <v>529</v>
      </c>
      <c r="C20" s="765" t="s">
        <v>1074</v>
      </c>
      <c r="D20" s="786" t="s">
        <v>416</v>
      </c>
      <c r="E20" s="838">
        <v>37092</v>
      </c>
      <c r="F20" s="63"/>
      <c r="G20" s="839"/>
      <c r="H20" s="839"/>
      <c r="I20" s="839"/>
      <c r="J20" s="839"/>
      <c r="K20" s="839"/>
      <c r="L20" s="839"/>
    </row>
    <row r="21" spans="1:12" s="12" customFormat="1" x14ac:dyDescent="0.2">
      <c r="A21" s="786" t="s">
        <v>155</v>
      </c>
      <c r="B21" s="786" t="s">
        <v>529</v>
      </c>
      <c r="C21" s="765" t="s">
        <v>537</v>
      </c>
      <c r="D21" s="786" t="s">
        <v>416</v>
      </c>
      <c r="E21" s="838" t="s">
        <v>99</v>
      </c>
      <c r="F21" s="63"/>
      <c r="G21" s="839"/>
      <c r="H21" s="839"/>
      <c r="I21" s="839"/>
      <c r="J21" s="839"/>
      <c r="K21" s="839"/>
      <c r="L21" s="839"/>
    </row>
    <row r="22" spans="1:12" s="12" customFormat="1" x14ac:dyDescent="0.2">
      <c r="A22" s="786" t="s">
        <v>156</v>
      </c>
      <c r="B22" s="786" t="s">
        <v>529</v>
      </c>
      <c r="C22" s="765" t="s">
        <v>1075</v>
      </c>
      <c r="D22" s="786" t="s">
        <v>416</v>
      </c>
      <c r="E22" s="838" t="s">
        <v>99</v>
      </c>
      <c r="F22" s="63"/>
      <c r="G22" s="839"/>
      <c r="H22" s="839"/>
      <c r="I22" s="839"/>
      <c r="J22" s="839"/>
      <c r="K22" s="839"/>
      <c r="L22" s="839"/>
    </row>
    <row r="23" spans="1:12" s="12" customFormat="1" x14ac:dyDescent="0.2">
      <c r="A23" s="786" t="s">
        <v>157</v>
      </c>
      <c r="B23" s="765" t="s">
        <v>529</v>
      </c>
      <c r="C23" s="765" t="s">
        <v>1076</v>
      </c>
      <c r="D23" s="786" t="s">
        <v>416</v>
      </c>
      <c r="E23" s="838" t="s">
        <v>99</v>
      </c>
      <c r="F23" s="63"/>
      <c r="G23" s="839"/>
      <c r="H23" s="839"/>
      <c r="I23" s="839"/>
      <c r="J23" s="839"/>
      <c r="K23" s="839"/>
      <c r="L23" s="839"/>
    </row>
    <row r="24" spans="1:12" s="12" customFormat="1" x14ac:dyDescent="0.2">
      <c r="A24" s="786" t="s">
        <v>108</v>
      </c>
      <c r="B24" s="765" t="s">
        <v>529</v>
      </c>
      <c r="C24" s="765" t="s">
        <v>538</v>
      </c>
      <c r="D24" s="786" t="s">
        <v>416</v>
      </c>
      <c r="E24" s="838" t="s">
        <v>109</v>
      </c>
      <c r="F24" s="63"/>
      <c r="G24" s="839"/>
      <c r="H24" s="839"/>
      <c r="I24" s="839"/>
      <c r="J24" s="839"/>
      <c r="K24" s="839"/>
      <c r="L24" s="839"/>
    </row>
    <row r="25" spans="1:12" s="12" customFormat="1" x14ac:dyDescent="0.2">
      <c r="A25" s="786" t="s">
        <v>243</v>
      </c>
      <c r="B25" s="765" t="s">
        <v>529</v>
      </c>
      <c r="C25" s="765" t="s">
        <v>536</v>
      </c>
      <c r="D25" s="765" t="s">
        <v>284</v>
      </c>
      <c r="E25" s="838">
        <v>37092</v>
      </c>
      <c r="F25" s="63"/>
      <c r="G25" s="839"/>
      <c r="H25" s="839"/>
      <c r="I25" s="839"/>
      <c r="J25" s="839"/>
      <c r="K25" s="839"/>
      <c r="L25" s="839"/>
    </row>
    <row r="26" spans="1:12" s="12" customFormat="1" x14ac:dyDescent="0.2">
      <c r="A26" s="786" t="s">
        <v>158</v>
      </c>
      <c r="B26" s="786" t="s">
        <v>529</v>
      </c>
      <c r="C26" s="765" t="s">
        <v>539</v>
      </c>
      <c r="D26" s="765" t="s">
        <v>284</v>
      </c>
      <c r="E26" s="838" t="s">
        <v>99</v>
      </c>
      <c r="F26" s="63"/>
      <c r="G26" s="839"/>
      <c r="H26" s="839"/>
      <c r="I26" s="839"/>
      <c r="J26" s="839"/>
      <c r="K26" s="839"/>
      <c r="L26" s="839"/>
    </row>
    <row r="27" spans="1:12" s="12" customFormat="1" ht="22.5" x14ac:dyDescent="0.2">
      <c r="A27" s="840" t="s">
        <v>703</v>
      </c>
      <c r="B27" s="777" t="s">
        <v>529</v>
      </c>
      <c r="C27" s="777" t="s">
        <v>704</v>
      </c>
      <c r="D27" s="786" t="s">
        <v>630</v>
      </c>
      <c r="E27" s="838">
        <v>42614</v>
      </c>
      <c r="F27" s="63"/>
    </row>
    <row r="28" spans="1:12" s="12" customFormat="1" x14ac:dyDescent="0.2">
      <c r="A28" s="1053"/>
      <c r="B28" s="1054"/>
      <c r="C28" s="1054"/>
      <c r="D28" s="1046"/>
      <c r="E28" s="1055"/>
      <c r="F28" s="63"/>
    </row>
    <row r="29" spans="1:12" s="12" customFormat="1" x14ac:dyDescent="0.2">
      <c r="A29" s="840" t="s">
        <v>1069</v>
      </c>
      <c r="B29" s="777" t="s">
        <v>529</v>
      </c>
      <c r="C29" s="777" t="s">
        <v>1070</v>
      </c>
      <c r="D29" s="786" t="s">
        <v>416</v>
      </c>
      <c r="E29" s="838">
        <v>42826</v>
      </c>
      <c r="F29" s="63"/>
    </row>
    <row r="30" spans="1:12" s="12" customFormat="1" x14ac:dyDescent="0.2">
      <c r="A30" s="786" t="s">
        <v>3021</v>
      </c>
      <c r="B30" s="1054" t="s">
        <v>529</v>
      </c>
      <c r="C30" s="777" t="s">
        <v>1070</v>
      </c>
      <c r="D30" s="786" t="s">
        <v>416</v>
      </c>
      <c r="E30" s="1055">
        <v>44835</v>
      </c>
      <c r="F30" s="63"/>
    </row>
    <row r="31" spans="1:12" s="12" customFormat="1" x14ac:dyDescent="0.2">
      <c r="A31" s="786" t="s">
        <v>3022</v>
      </c>
      <c r="B31" s="1054" t="s">
        <v>529</v>
      </c>
      <c r="C31" s="777" t="s">
        <v>1070</v>
      </c>
      <c r="D31" s="786" t="s">
        <v>416</v>
      </c>
      <c r="E31" s="1055">
        <v>44835</v>
      </c>
      <c r="F31" s="63"/>
    </row>
    <row r="32" spans="1:12" s="12" customFormat="1" x14ac:dyDescent="0.2">
      <c r="A32" s="786" t="s">
        <v>1071</v>
      </c>
      <c r="B32" s="786" t="s">
        <v>59</v>
      </c>
      <c r="C32" s="765" t="s">
        <v>1072</v>
      </c>
      <c r="D32" s="786" t="s">
        <v>630</v>
      </c>
      <c r="E32" s="838">
        <v>42826</v>
      </c>
      <c r="F32" s="63"/>
    </row>
    <row r="33" spans="1:9" s="12" customFormat="1" ht="14.25" customHeight="1" x14ac:dyDescent="0.2">
      <c r="A33" s="786" t="s">
        <v>1332</v>
      </c>
      <c r="B33" s="786" t="s">
        <v>529</v>
      </c>
      <c r="C33" s="765" t="s">
        <v>1072</v>
      </c>
      <c r="D33" s="786" t="s">
        <v>630</v>
      </c>
      <c r="E33" s="838">
        <v>2017</v>
      </c>
      <c r="F33" s="63"/>
    </row>
    <row r="34" spans="1:9" s="12" customFormat="1" x14ac:dyDescent="0.2">
      <c r="A34" s="62"/>
      <c r="B34" s="62"/>
      <c r="C34" s="24"/>
      <c r="D34" s="62"/>
      <c r="E34" s="90"/>
      <c r="F34" s="63"/>
    </row>
    <row r="35" spans="1:9" s="12" customFormat="1" x14ac:dyDescent="0.2">
      <c r="A35" s="300"/>
      <c r="B35" s="9"/>
      <c r="C35" s="9"/>
      <c r="D35" s="9"/>
      <c r="E35" s="9"/>
      <c r="F35" s="10"/>
    </row>
    <row r="36" spans="1:9" ht="13.5" customHeight="1" thickBot="1" x14ac:dyDescent="0.25">
      <c r="A36" s="22" t="s">
        <v>394</v>
      </c>
      <c r="B36" s="129" t="s">
        <v>529</v>
      </c>
      <c r="C36" s="16" t="s">
        <v>304</v>
      </c>
      <c r="D36" s="62"/>
      <c r="E36" s="90"/>
      <c r="F36" s="8"/>
      <c r="G36" s="65"/>
      <c r="H36" s="102"/>
    </row>
    <row r="37" spans="1:9" s="6" customFormat="1" ht="13.5" thickBot="1" x14ac:dyDescent="0.25">
      <c r="A37" s="506" t="s">
        <v>380</v>
      </c>
      <c r="B37" s="4" t="s">
        <v>381</v>
      </c>
      <c r="C37" s="5" t="s">
        <v>319</v>
      </c>
      <c r="D37" s="56"/>
      <c r="E37" s="56"/>
      <c r="G37" s="102"/>
      <c r="H37" s="102"/>
      <c r="I37" s="102"/>
    </row>
    <row r="38" spans="1:9" s="12" customFormat="1" x14ac:dyDescent="0.2">
      <c r="A38" s="865" t="s">
        <v>1984</v>
      </c>
      <c r="B38" s="865" t="s">
        <v>529</v>
      </c>
      <c r="C38" s="866"/>
      <c r="D38" s="62"/>
      <c r="E38" s="90"/>
      <c r="G38" s="102"/>
      <c r="H38" s="102"/>
      <c r="I38" s="102"/>
    </row>
    <row r="39" spans="1:9" s="12" customFormat="1" ht="22.5" x14ac:dyDescent="0.2">
      <c r="A39" s="786" t="s">
        <v>143</v>
      </c>
      <c r="B39" s="842" t="s">
        <v>529</v>
      </c>
      <c r="C39" s="841" t="s">
        <v>260</v>
      </c>
      <c r="D39" s="62"/>
      <c r="E39" s="90"/>
      <c r="G39" s="102"/>
      <c r="H39" s="102"/>
      <c r="I39" s="102"/>
    </row>
    <row r="40" spans="1:9" s="12" customFormat="1" ht="157.5" x14ac:dyDescent="0.2">
      <c r="A40" s="786" t="s">
        <v>159</v>
      </c>
      <c r="B40" s="842" t="s">
        <v>529</v>
      </c>
      <c r="C40" s="841" t="s">
        <v>304</v>
      </c>
      <c r="D40" s="62"/>
      <c r="E40" s="90"/>
      <c r="G40" s="102"/>
      <c r="H40" s="102"/>
      <c r="I40" s="102"/>
    </row>
    <row r="41" spans="1:9" s="12" customFormat="1" ht="33.75" x14ac:dyDescent="0.2">
      <c r="A41" s="786" t="s">
        <v>108</v>
      </c>
      <c r="B41" s="842" t="s">
        <v>529</v>
      </c>
      <c r="C41" s="841" t="s">
        <v>593</v>
      </c>
      <c r="D41" s="62"/>
      <c r="E41" s="90"/>
      <c r="G41" s="102"/>
      <c r="H41" s="102"/>
      <c r="I41" s="102"/>
    </row>
    <row r="42" spans="1:9" s="12" customFormat="1" ht="69.75" customHeight="1" x14ac:dyDescent="0.2">
      <c r="A42" s="786" t="s">
        <v>243</v>
      </c>
      <c r="B42" s="842" t="s">
        <v>529</v>
      </c>
      <c r="C42" s="841" t="s">
        <v>592</v>
      </c>
      <c r="D42" s="62"/>
      <c r="E42" s="90"/>
      <c r="G42" s="102"/>
      <c r="H42" s="102"/>
      <c r="I42" s="102"/>
    </row>
    <row r="43" spans="1:9" s="12" customFormat="1" ht="17.25" customHeight="1" x14ac:dyDescent="0.2">
      <c r="A43" s="865" t="s">
        <v>1123</v>
      </c>
      <c r="B43" s="865" t="s">
        <v>529</v>
      </c>
      <c r="C43" s="24"/>
      <c r="D43" s="62"/>
      <c r="E43" s="90"/>
      <c r="G43" s="102"/>
      <c r="H43" s="102"/>
      <c r="I43" s="102"/>
    </row>
    <row r="44" spans="1:9" s="12" customFormat="1" x14ac:dyDescent="0.2">
      <c r="A44" s="300"/>
      <c r="B44" s="9"/>
      <c r="C44" s="9"/>
      <c r="D44" s="9"/>
      <c r="E44" s="9"/>
      <c r="F44" s="10"/>
    </row>
    <row r="45" spans="1:9" s="6" customFormat="1" ht="12.75" customHeight="1" x14ac:dyDescent="0.2">
      <c r="A45" s="64" t="s">
        <v>261</v>
      </c>
      <c r="B45" s="22"/>
      <c r="C45" s="22"/>
      <c r="D45" s="22"/>
      <c r="E45" s="22"/>
      <c r="F45" s="22"/>
      <c r="G45" s="65"/>
      <c r="H45" s="2"/>
    </row>
    <row r="46" spans="1:9" s="12" customFormat="1" ht="18" customHeight="1" x14ac:dyDescent="0.2">
      <c r="A46" s="139" t="s">
        <v>507</v>
      </c>
      <c r="B46" s="802"/>
      <c r="C46" s="668"/>
      <c r="D46" s="802"/>
      <c r="E46" s="953"/>
      <c r="F46" s="357"/>
    </row>
    <row r="47" spans="1:9" ht="31.5" customHeight="1" x14ac:dyDescent="0.15">
      <c r="A47" s="64" t="s">
        <v>508</v>
      </c>
      <c r="B47" s="802"/>
      <c r="C47" s="668"/>
      <c r="E47" s="13"/>
      <c r="F47" s="6">
        <v>133</v>
      </c>
      <c r="G47" s="65"/>
      <c r="H47" s="24"/>
    </row>
    <row r="48" spans="1:9" ht="48" customHeight="1" thickBot="1" x14ac:dyDescent="0.25">
      <c r="A48" s="22" t="s">
        <v>2974</v>
      </c>
      <c r="B48" s="802"/>
      <c r="C48" s="668"/>
      <c r="D48" s="802"/>
      <c r="E48" s="953"/>
      <c r="F48" s="357"/>
      <c r="G48" s="14"/>
    </row>
    <row r="49" spans="1:8" s="6" customFormat="1" ht="22.5" x14ac:dyDescent="0.2">
      <c r="A49" s="821" t="s">
        <v>517</v>
      </c>
      <c r="B49" s="951" t="s">
        <v>559</v>
      </c>
      <c r="C49" s="248" t="s">
        <v>105</v>
      </c>
      <c r="D49" s="951" t="s">
        <v>321</v>
      </c>
      <c r="E49" s="952" t="s">
        <v>119</v>
      </c>
      <c r="F49" s="56"/>
      <c r="G49" s="56"/>
      <c r="H49" s="56"/>
    </row>
    <row r="50" spans="1:8" ht="10.5" customHeight="1" x14ac:dyDescent="0.2">
      <c r="A50" s="1042" t="s">
        <v>2725</v>
      </c>
      <c r="B50" s="1042" t="s">
        <v>2719</v>
      </c>
      <c r="C50" s="1047" t="s">
        <v>2711</v>
      </c>
      <c r="D50" s="1042" t="s">
        <v>631</v>
      </c>
      <c r="E50" s="1021" t="s">
        <v>1047</v>
      </c>
      <c r="F50" s="357"/>
      <c r="G50" s="24"/>
      <c r="H50" s="24"/>
    </row>
    <row r="51" spans="1:8" ht="10.5" customHeight="1" x14ac:dyDescent="0.2">
      <c r="A51" s="1042" t="s">
        <v>2724</v>
      </c>
      <c r="B51" s="1042" t="s">
        <v>2718</v>
      </c>
      <c r="C51" s="1047" t="s">
        <v>2709</v>
      </c>
      <c r="D51" s="1042" t="s">
        <v>631</v>
      </c>
      <c r="E51" s="1021" t="s">
        <v>1047</v>
      </c>
      <c r="F51" s="357"/>
      <c r="G51" s="24"/>
      <c r="H51" s="24"/>
    </row>
    <row r="52" spans="1:8" ht="10.5" customHeight="1" x14ac:dyDescent="0.2">
      <c r="A52" s="1042" t="s">
        <v>2723</v>
      </c>
      <c r="B52" s="1042" t="s">
        <v>2717</v>
      </c>
      <c r="C52" s="1047" t="s">
        <v>2708</v>
      </c>
      <c r="D52" s="1042" t="s">
        <v>631</v>
      </c>
      <c r="E52" s="1021" t="s">
        <v>1047</v>
      </c>
      <c r="F52" s="357"/>
      <c r="G52" s="24"/>
      <c r="H52" s="24"/>
    </row>
    <row r="53" spans="1:8" ht="10.5" customHeight="1" x14ac:dyDescent="0.2">
      <c r="A53" s="1042" t="s">
        <v>1796</v>
      </c>
      <c r="B53" s="1042" t="s">
        <v>1792</v>
      </c>
      <c r="C53" s="1047" t="s">
        <v>1800</v>
      </c>
      <c r="D53" s="1042" t="s">
        <v>631</v>
      </c>
      <c r="E53" s="1021" t="s">
        <v>1047</v>
      </c>
      <c r="F53" s="357"/>
      <c r="G53" s="24"/>
      <c r="H53" s="24"/>
    </row>
    <row r="54" spans="1:8" ht="10.5" customHeight="1" x14ac:dyDescent="0.2">
      <c r="A54" s="1042" t="s">
        <v>1562</v>
      </c>
      <c r="B54" s="1042" t="s">
        <v>1559</v>
      </c>
      <c r="C54" s="1047" t="s">
        <v>2710</v>
      </c>
      <c r="D54" s="1042" t="s">
        <v>631</v>
      </c>
      <c r="E54" s="1021" t="s">
        <v>1047</v>
      </c>
      <c r="F54" s="357"/>
      <c r="G54" s="24"/>
      <c r="H54" s="24"/>
    </row>
    <row r="55" spans="1:8" ht="10.5" customHeight="1" x14ac:dyDescent="0.2">
      <c r="A55" s="1042" t="s">
        <v>2728</v>
      </c>
      <c r="B55" s="1042" t="s">
        <v>2722</v>
      </c>
      <c r="C55" s="1047" t="s">
        <v>2714</v>
      </c>
      <c r="D55" s="1042" t="s">
        <v>631</v>
      </c>
      <c r="E55" s="1021" t="s">
        <v>1047</v>
      </c>
      <c r="F55" s="357"/>
      <c r="G55" s="24"/>
      <c r="H55" s="24"/>
    </row>
    <row r="56" spans="1:8" ht="10.5" customHeight="1" x14ac:dyDescent="0.2">
      <c r="A56" s="1042" t="s">
        <v>1797</v>
      </c>
      <c r="B56" s="1042" t="s">
        <v>1793</v>
      </c>
      <c r="C56" s="1047" t="s">
        <v>1802</v>
      </c>
      <c r="D56" s="1042" t="s">
        <v>631</v>
      </c>
      <c r="E56" s="1021" t="s">
        <v>1047</v>
      </c>
      <c r="F56" s="357"/>
      <c r="G56" s="24"/>
      <c r="H56" s="24"/>
    </row>
    <row r="57" spans="1:8" ht="10.5" customHeight="1" x14ac:dyDescent="0.2">
      <c r="A57" s="1042" t="s">
        <v>2970</v>
      </c>
      <c r="B57" s="1042" t="s">
        <v>1142</v>
      </c>
      <c r="C57" s="1047" t="s">
        <v>1145</v>
      </c>
      <c r="D57" s="1042" t="s">
        <v>631</v>
      </c>
      <c r="E57" s="1021" t="s">
        <v>1047</v>
      </c>
      <c r="F57" s="357"/>
      <c r="G57" s="24"/>
      <c r="H57" s="24"/>
    </row>
    <row r="58" spans="1:8" ht="10.5" customHeight="1" x14ac:dyDescent="0.2">
      <c r="A58" s="1042" t="s">
        <v>2726</v>
      </c>
      <c r="B58" s="1042" t="s">
        <v>2720</v>
      </c>
      <c r="C58" s="1047" t="s">
        <v>2712</v>
      </c>
      <c r="D58" s="1042" t="s">
        <v>631</v>
      </c>
      <c r="E58" s="1021" t="s">
        <v>1047</v>
      </c>
      <c r="F58" s="357"/>
      <c r="G58" s="24"/>
      <c r="H58" s="24"/>
    </row>
    <row r="59" spans="1:8" ht="10.5" customHeight="1" x14ac:dyDescent="0.2">
      <c r="A59" s="1042" t="s">
        <v>1563</v>
      </c>
      <c r="B59" s="1042" t="s">
        <v>1560</v>
      </c>
      <c r="C59" s="1047" t="s">
        <v>1801</v>
      </c>
      <c r="D59" s="1042" t="s">
        <v>631</v>
      </c>
      <c r="E59" s="1021" t="s">
        <v>1047</v>
      </c>
      <c r="F59" s="357"/>
      <c r="G59" s="24"/>
      <c r="H59" s="24"/>
    </row>
    <row r="60" spans="1:8" ht="10.5" customHeight="1" x14ac:dyDescent="0.2">
      <c r="A60" s="1042" t="s">
        <v>2727</v>
      </c>
      <c r="B60" s="1042" t="s">
        <v>2721</v>
      </c>
      <c r="C60" s="1047" t="s">
        <v>2713</v>
      </c>
      <c r="D60" s="1042" t="s">
        <v>631</v>
      </c>
      <c r="E60" s="1021" t="s">
        <v>1047</v>
      </c>
      <c r="F60" s="357"/>
      <c r="G60" s="24"/>
      <c r="H60" s="24"/>
    </row>
    <row r="61" spans="1:8" ht="10.5" customHeight="1" x14ac:dyDescent="0.2">
      <c r="A61" s="1042" t="s">
        <v>2971</v>
      </c>
      <c r="B61" s="1042" t="s">
        <v>2969</v>
      </c>
      <c r="C61" s="1047" t="s">
        <v>1046</v>
      </c>
      <c r="D61" s="1042" t="s">
        <v>631</v>
      </c>
      <c r="E61" s="1021" t="s">
        <v>1047</v>
      </c>
      <c r="F61" s="357"/>
      <c r="G61" s="24"/>
      <c r="H61" s="24"/>
    </row>
    <row r="62" spans="1:8" ht="10.5" customHeight="1" x14ac:dyDescent="0.2">
      <c r="A62" s="1042" t="s">
        <v>2972</v>
      </c>
      <c r="B62" s="1042" t="s">
        <v>1794</v>
      </c>
      <c r="C62" s="1047" t="s">
        <v>1046</v>
      </c>
      <c r="D62" s="1042" t="s">
        <v>49</v>
      </c>
      <c r="E62" s="1021" t="s">
        <v>1047</v>
      </c>
      <c r="F62" s="357"/>
      <c r="G62" s="24"/>
      <c r="H62" s="24"/>
    </row>
    <row r="63" spans="1:8" ht="10.5" customHeight="1" x14ac:dyDescent="0.2">
      <c r="A63" s="1042" t="s">
        <v>2729</v>
      </c>
      <c r="B63" s="1042" t="s">
        <v>1795</v>
      </c>
      <c r="C63" s="1047" t="s">
        <v>2715</v>
      </c>
      <c r="D63" s="1042" t="s">
        <v>49</v>
      </c>
      <c r="E63" s="1021" t="s">
        <v>1047</v>
      </c>
      <c r="F63" s="357"/>
      <c r="G63" s="24"/>
      <c r="H63" s="24"/>
    </row>
    <row r="64" spans="1:8" ht="10.5" customHeight="1" x14ac:dyDescent="0.2">
      <c r="A64" s="1042" t="s">
        <v>2730</v>
      </c>
      <c r="B64" s="1042" t="s">
        <v>1558</v>
      </c>
      <c r="C64" s="1047" t="s">
        <v>1561</v>
      </c>
      <c r="D64" s="1042" t="s">
        <v>49</v>
      </c>
      <c r="E64" s="1021" t="s">
        <v>1047</v>
      </c>
      <c r="F64" s="357"/>
      <c r="G64" s="24"/>
      <c r="H64" s="24"/>
    </row>
    <row r="65" spans="1:8" ht="10.5" customHeight="1" x14ac:dyDescent="0.2">
      <c r="A65" s="1042" t="s">
        <v>2731</v>
      </c>
      <c r="B65" s="1042" t="s">
        <v>1325</v>
      </c>
      <c r="C65" s="1047" t="s">
        <v>2716</v>
      </c>
      <c r="D65" s="1042" t="s">
        <v>49</v>
      </c>
      <c r="E65" s="1021" t="s">
        <v>1047</v>
      </c>
      <c r="F65" s="357"/>
      <c r="G65" s="24"/>
      <c r="H65" s="24"/>
    </row>
    <row r="66" spans="1:8" ht="10.5" customHeight="1" x14ac:dyDescent="0.2">
      <c r="A66" s="1042" t="s">
        <v>2732</v>
      </c>
      <c r="B66" s="1042" t="s">
        <v>1139</v>
      </c>
      <c r="C66" s="1047" t="s">
        <v>1143</v>
      </c>
      <c r="D66" s="1042" t="s">
        <v>632</v>
      </c>
      <c r="E66" s="1021" t="s">
        <v>1047</v>
      </c>
      <c r="F66" s="357"/>
      <c r="G66" s="24"/>
      <c r="H66" s="24"/>
    </row>
    <row r="67" spans="1:8" ht="10.5" customHeight="1" x14ac:dyDescent="0.2">
      <c r="A67" s="1042" t="s">
        <v>2973</v>
      </c>
      <c r="B67" s="1042" t="s">
        <v>1141</v>
      </c>
      <c r="C67" s="1047" t="s">
        <v>1144</v>
      </c>
      <c r="D67" s="1042" t="s">
        <v>632</v>
      </c>
      <c r="E67" s="1021" t="s">
        <v>1047</v>
      </c>
      <c r="F67" s="357"/>
      <c r="G67" s="24"/>
      <c r="H67" s="24"/>
    </row>
    <row r="68" spans="1:8" ht="10.5" customHeight="1" x14ac:dyDescent="0.2">
      <c r="A68" s="1042" t="s">
        <v>1798</v>
      </c>
      <c r="B68" s="1042" t="s">
        <v>1140</v>
      </c>
      <c r="C68" s="1047" t="s">
        <v>1803</v>
      </c>
      <c r="D68" s="1042" t="s">
        <v>670</v>
      </c>
      <c r="E68" s="1021" t="s">
        <v>1047</v>
      </c>
      <c r="F68" s="357"/>
      <c r="G68" s="24"/>
      <c r="H68" s="24"/>
    </row>
    <row r="69" spans="1:8" ht="10.5" customHeight="1" x14ac:dyDescent="0.2">
      <c r="A69" s="1042" t="s">
        <v>1799</v>
      </c>
      <c r="B69" s="1042" t="s">
        <v>1342</v>
      </c>
      <c r="C69" s="1047" t="s">
        <v>1046</v>
      </c>
      <c r="D69" s="1042" t="s">
        <v>670</v>
      </c>
      <c r="E69" s="1021" t="s">
        <v>1047</v>
      </c>
      <c r="F69" s="357"/>
      <c r="G69" s="24"/>
      <c r="H69" s="24"/>
    </row>
    <row r="70" spans="1:8" ht="10.5" customHeight="1" x14ac:dyDescent="0.2">
      <c r="A70" s="1044"/>
      <c r="B70" s="1043"/>
      <c r="C70" s="1048"/>
      <c r="D70" s="1044"/>
      <c r="E70" s="1021"/>
      <c r="F70" s="357"/>
      <c r="G70" s="24"/>
      <c r="H70" s="24"/>
    </row>
    <row r="71" spans="1:8" ht="10.5" customHeight="1" x14ac:dyDescent="0.2">
      <c r="A71" s="1042" t="s">
        <v>1806</v>
      </c>
      <c r="B71" s="1042" t="s">
        <v>1804</v>
      </c>
      <c r="C71" s="1047" t="s">
        <v>1326</v>
      </c>
      <c r="D71" s="1042" t="s">
        <v>631</v>
      </c>
      <c r="E71" s="843" t="s">
        <v>1805</v>
      </c>
      <c r="F71" s="357"/>
      <c r="G71" s="24"/>
      <c r="H71" s="24"/>
    </row>
    <row r="72" spans="1:8" ht="10.5" customHeight="1" x14ac:dyDescent="0.2">
      <c r="A72" s="1042" t="s">
        <v>2735</v>
      </c>
      <c r="B72" s="1042" t="s">
        <v>2737</v>
      </c>
      <c r="C72" s="1047" t="s">
        <v>2733</v>
      </c>
      <c r="D72" s="1042" t="s">
        <v>631</v>
      </c>
      <c r="E72" s="843" t="s">
        <v>1805</v>
      </c>
      <c r="F72" s="357"/>
      <c r="G72" s="24"/>
      <c r="H72" s="24"/>
    </row>
    <row r="73" spans="1:8" ht="10.5" customHeight="1" x14ac:dyDescent="0.2">
      <c r="A73" s="1042" t="s">
        <v>2736</v>
      </c>
      <c r="B73" s="1042" t="s">
        <v>2738</v>
      </c>
      <c r="C73" s="1047" t="s">
        <v>2734</v>
      </c>
      <c r="D73" s="1042" t="s">
        <v>631</v>
      </c>
      <c r="E73" s="843" t="s">
        <v>1805</v>
      </c>
      <c r="F73" s="357"/>
      <c r="G73" s="24"/>
      <c r="H73" s="24"/>
    </row>
    <row r="74" spans="1:8" ht="10.5" customHeight="1" x14ac:dyDescent="0.2">
      <c r="A74" s="1042" t="s">
        <v>1808</v>
      </c>
      <c r="B74" s="1042" t="s">
        <v>1564</v>
      </c>
      <c r="C74" s="1047" t="s">
        <v>1565</v>
      </c>
      <c r="D74" s="1042" t="s">
        <v>49</v>
      </c>
      <c r="E74" s="843" t="s">
        <v>1805</v>
      </c>
      <c r="F74" s="357"/>
      <c r="G74" s="24"/>
      <c r="H74" s="24"/>
    </row>
    <row r="75" spans="1:8" ht="10.5" customHeight="1" x14ac:dyDescent="0.2">
      <c r="A75" s="1042" t="s">
        <v>1807</v>
      </c>
      <c r="B75" s="1042" t="s">
        <v>1343</v>
      </c>
      <c r="C75" s="1047" t="s">
        <v>1344</v>
      </c>
      <c r="D75" s="1042" t="s">
        <v>49</v>
      </c>
      <c r="E75" s="843" t="s">
        <v>1805</v>
      </c>
      <c r="F75" s="357"/>
      <c r="G75" s="24"/>
      <c r="H75" s="24"/>
    </row>
    <row r="76" spans="1:8" ht="10.5" customHeight="1" x14ac:dyDescent="0.2">
      <c r="A76" s="1045"/>
      <c r="B76" s="1045"/>
      <c r="C76" s="1049"/>
      <c r="D76" s="1022"/>
      <c r="E76" s="1021"/>
      <c r="F76" s="357"/>
      <c r="G76" s="24"/>
      <c r="H76" s="24"/>
    </row>
    <row r="77" spans="1:8" ht="10.5" customHeight="1" x14ac:dyDescent="0.2">
      <c r="A77" s="1042" t="s">
        <v>2978</v>
      </c>
      <c r="B77" s="1042" t="s">
        <v>2975</v>
      </c>
      <c r="C77" s="1047" t="s">
        <v>2986</v>
      </c>
      <c r="D77" s="1042" t="s">
        <v>584</v>
      </c>
      <c r="E77" s="843" t="s">
        <v>367</v>
      </c>
      <c r="F77" s="357"/>
      <c r="G77" s="24"/>
      <c r="H77" s="24"/>
    </row>
    <row r="78" spans="1:8" ht="10.5" customHeight="1" x14ac:dyDescent="0.2">
      <c r="A78" s="1042" t="s">
        <v>2793</v>
      </c>
      <c r="B78" s="1042" t="s">
        <v>2845</v>
      </c>
      <c r="C78" s="1047" t="s">
        <v>2746</v>
      </c>
      <c r="D78" s="1042" t="s">
        <v>631</v>
      </c>
      <c r="E78" s="843" t="s">
        <v>367</v>
      </c>
      <c r="F78" s="357"/>
      <c r="G78" s="24"/>
      <c r="H78" s="24"/>
    </row>
    <row r="79" spans="1:8" ht="10.5" customHeight="1" x14ac:dyDescent="0.2">
      <c r="A79" s="1042" t="s">
        <v>1582</v>
      </c>
      <c r="B79" s="1042" t="s">
        <v>1576</v>
      </c>
      <c r="C79" s="1047" t="s">
        <v>2754</v>
      </c>
      <c r="D79" s="1042" t="s">
        <v>631</v>
      </c>
      <c r="E79" s="843" t="s">
        <v>367</v>
      </c>
      <c r="F79" s="357"/>
      <c r="G79" s="24"/>
      <c r="H79" s="24"/>
    </row>
    <row r="80" spans="1:8" ht="10.5" customHeight="1" x14ac:dyDescent="0.2">
      <c r="A80" s="1042" t="s">
        <v>2791</v>
      </c>
      <c r="B80" s="1042" t="s">
        <v>2843</v>
      </c>
      <c r="C80" s="1047" t="s">
        <v>2744</v>
      </c>
      <c r="D80" s="1042" t="s">
        <v>631</v>
      </c>
      <c r="E80" s="843" t="s">
        <v>367</v>
      </c>
      <c r="F80" s="357"/>
      <c r="G80" s="24"/>
      <c r="H80" s="24"/>
    </row>
    <row r="81" spans="1:8" ht="10.5" customHeight="1" x14ac:dyDescent="0.2">
      <c r="A81" s="1042" t="s">
        <v>1833</v>
      </c>
      <c r="B81" s="1042" t="s">
        <v>1814</v>
      </c>
      <c r="C81" s="1047" t="s">
        <v>1856</v>
      </c>
      <c r="D81" s="1042" t="s">
        <v>631</v>
      </c>
      <c r="E81" s="843" t="s">
        <v>367</v>
      </c>
      <c r="F81" s="357"/>
      <c r="G81" s="24"/>
      <c r="H81" s="24"/>
    </row>
    <row r="82" spans="1:8" ht="10.5" customHeight="1" x14ac:dyDescent="0.2">
      <c r="A82" s="1042" t="s">
        <v>2803</v>
      </c>
      <c r="B82" s="1042" t="s">
        <v>2855</v>
      </c>
      <c r="C82" s="1047" t="s">
        <v>2759</v>
      </c>
      <c r="D82" s="1042" t="s">
        <v>631</v>
      </c>
      <c r="E82" s="843" t="s">
        <v>367</v>
      </c>
      <c r="F82" s="357"/>
      <c r="G82" s="24"/>
      <c r="H82" s="24"/>
    </row>
    <row r="83" spans="1:8" ht="10.5" customHeight="1" x14ac:dyDescent="0.2">
      <c r="A83" s="1042" t="s">
        <v>2795</v>
      </c>
      <c r="B83" s="1042" t="s">
        <v>2847</v>
      </c>
      <c r="C83" s="1047" t="s">
        <v>2748</v>
      </c>
      <c r="D83" s="1042" t="s">
        <v>631</v>
      </c>
      <c r="E83" s="843" t="s">
        <v>367</v>
      </c>
      <c r="F83" s="357"/>
      <c r="G83" s="24"/>
      <c r="H83" s="24"/>
    </row>
    <row r="84" spans="1:8" ht="10.5" customHeight="1" x14ac:dyDescent="0.2">
      <c r="A84" s="1042" t="s">
        <v>2799</v>
      </c>
      <c r="B84" s="1042" t="s">
        <v>2851</v>
      </c>
      <c r="C84" s="1047" t="s">
        <v>2753</v>
      </c>
      <c r="D84" s="1042" t="s">
        <v>631</v>
      </c>
      <c r="E84" s="843" t="s">
        <v>367</v>
      </c>
      <c r="F84" s="357"/>
      <c r="G84" s="24"/>
      <c r="H84" s="24"/>
    </row>
    <row r="85" spans="1:8" ht="10.5" customHeight="1" x14ac:dyDescent="0.2">
      <c r="A85" s="1042" t="s">
        <v>1834</v>
      </c>
      <c r="B85" s="1042" t="s">
        <v>1815</v>
      </c>
      <c r="C85" s="1047" t="s">
        <v>2749</v>
      </c>
      <c r="D85" s="1042" t="s">
        <v>631</v>
      </c>
      <c r="E85" s="843" t="s">
        <v>367</v>
      </c>
      <c r="F85" s="357"/>
      <c r="G85" s="24"/>
      <c r="H85" s="24"/>
    </row>
    <row r="86" spans="1:8" ht="10.5" customHeight="1" x14ac:dyDescent="0.2">
      <c r="A86" s="1042" t="s">
        <v>2797</v>
      </c>
      <c r="B86" s="1042" t="s">
        <v>2849</v>
      </c>
      <c r="C86" s="1047" t="s">
        <v>2751</v>
      </c>
      <c r="D86" s="1042" t="s">
        <v>631</v>
      </c>
      <c r="E86" s="843" t="s">
        <v>367</v>
      </c>
      <c r="F86" s="357"/>
      <c r="G86" s="24"/>
      <c r="H86" s="24"/>
    </row>
    <row r="87" spans="1:8" ht="10.5" customHeight="1" x14ac:dyDescent="0.2">
      <c r="A87" s="1042" t="s">
        <v>1836</v>
      </c>
      <c r="B87" s="1042" t="s">
        <v>1817</v>
      </c>
      <c r="C87" s="1047" t="s">
        <v>2755</v>
      </c>
      <c r="D87" s="1042" t="s">
        <v>631</v>
      </c>
      <c r="E87" s="843" t="s">
        <v>367</v>
      </c>
      <c r="F87" s="357"/>
      <c r="G87" s="24"/>
      <c r="H87" s="24"/>
    </row>
    <row r="88" spans="1:8" ht="10.5" customHeight="1" x14ac:dyDescent="0.2">
      <c r="A88" s="1042" t="s">
        <v>2792</v>
      </c>
      <c r="B88" s="1042" t="s">
        <v>2844</v>
      </c>
      <c r="C88" s="1047" t="s">
        <v>2745</v>
      </c>
      <c r="D88" s="1042" t="s">
        <v>631</v>
      </c>
      <c r="E88" s="843" t="s">
        <v>367</v>
      </c>
      <c r="F88" s="357"/>
      <c r="G88" s="24"/>
      <c r="H88" s="24"/>
    </row>
    <row r="89" spans="1:8" ht="10.5" customHeight="1" x14ac:dyDescent="0.2">
      <c r="A89" s="1042" t="s">
        <v>2794</v>
      </c>
      <c r="B89" s="1042" t="s">
        <v>2846</v>
      </c>
      <c r="C89" s="1047" t="s">
        <v>2747</v>
      </c>
      <c r="D89" s="1042" t="s">
        <v>631</v>
      </c>
      <c r="E89" s="843" t="s">
        <v>367</v>
      </c>
      <c r="F89" s="357"/>
      <c r="G89" s="24"/>
      <c r="H89" s="24"/>
    </row>
    <row r="90" spans="1:8" ht="10.5" customHeight="1" x14ac:dyDescent="0.2">
      <c r="A90" s="1042" t="s">
        <v>1831</v>
      </c>
      <c r="B90" s="1042" t="s">
        <v>1810</v>
      </c>
      <c r="C90" s="1047" t="s">
        <v>1853</v>
      </c>
      <c r="D90" s="1042" t="s">
        <v>631</v>
      </c>
      <c r="E90" s="843" t="s">
        <v>367</v>
      </c>
      <c r="F90" s="357"/>
      <c r="G90" s="24"/>
      <c r="H90" s="24"/>
    </row>
    <row r="91" spans="1:8" ht="10.5" customHeight="1" x14ac:dyDescent="0.2">
      <c r="A91" s="1042" t="s">
        <v>2787</v>
      </c>
      <c r="B91" s="1042" t="s">
        <v>2839</v>
      </c>
      <c r="C91" s="1047" t="s">
        <v>2740</v>
      </c>
      <c r="D91" s="1042" t="s">
        <v>631</v>
      </c>
      <c r="E91" s="843" t="s">
        <v>367</v>
      </c>
      <c r="F91" s="357"/>
      <c r="G91" s="24"/>
      <c r="H91" s="24"/>
    </row>
    <row r="92" spans="1:8" ht="10.5" customHeight="1" x14ac:dyDescent="0.2">
      <c r="A92" s="1042" t="s">
        <v>2800</v>
      </c>
      <c r="B92" s="1042" t="s">
        <v>2852</v>
      </c>
      <c r="C92" s="1047" t="s">
        <v>2756</v>
      </c>
      <c r="D92" s="1042" t="s">
        <v>631</v>
      </c>
      <c r="E92" s="843" t="s">
        <v>367</v>
      </c>
      <c r="F92" s="357"/>
      <c r="G92" s="24"/>
      <c r="H92" s="24"/>
    </row>
    <row r="93" spans="1:8" ht="10.5" customHeight="1" x14ac:dyDescent="0.2">
      <c r="A93" s="1042" t="s">
        <v>2788</v>
      </c>
      <c r="B93" s="1042" t="s">
        <v>2840</v>
      </c>
      <c r="C93" s="1047" t="s">
        <v>2741</v>
      </c>
      <c r="D93" s="1042" t="s">
        <v>631</v>
      </c>
      <c r="E93" s="843" t="s">
        <v>367</v>
      </c>
      <c r="F93" s="357"/>
      <c r="G93" s="24"/>
      <c r="H93" s="24"/>
    </row>
    <row r="94" spans="1:8" ht="10.5" customHeight="1" x14ac:dyDescent="0.2">
      <c r="A94" s="1042" t="s">
        <v>2789</v>
      </c>
      <c r="B94" s="1042" t="s">
        <v>2841</v>
      </c>
      <c r="C94" s="1047" t="s">
        <v>2742</v>
      </c>
      <c r="D94" s="1042" t="s">
        <v>631</v>
      </c>
      <c r="E94" s="843" t="s">
        <v>367</v>
      </c>
      <c r="F94" s="357"/>
      <c r="G94" s="24"/>
      <c r="H94" s="24"/>
    </row>
    <row r="95" spans="1:8" ht="10.5" customHeight="1" x14ac:dyDescent="0.2">
      <c r="A95" s="1042" t="s">
        <v>1835</v>
      </c>
      <c r="B95" s="1042" t="s">
        <v>1816</v>
      </c>
      <c r="C95" s="1047" t="s">
        <v>1857</v>
      </c>
      <c r="D95" s="1042" t="s">
        <v>631</v>
      </c>
      <c r="E95" s="843" t="s">
        <v>367</v>
      </c>
      <c r="F95" s="357"/>
      <c r="G95" s="24"/>
      <c r="H95" s="24"/>
    </row>
    <row r="96" spans="1:8" ht="10.5" customHeight="1" x14ac:dyDescent="0.2">
      <c r="A96" s="1042" t="s">
        <v>2796</v>
      </c>
      <c r="B96" s="1042" t="s">
        <v>2848</v>
      </c>
      <c r="C96" s="1047" t="s">
        <v>2750</v>
      </c>
      <c r="D96" s="1042" t="s">
        <v>631</v>
      </c>
      <c r="E96" s="843" t="s">
        <v>367</v>
      </c>
      <c r="F96" s="357"/>
      <c r="G96" s="24"/>
      <c r="H96" s="24"/>
    </row>
    <row r="97" spans="1:8" ht="10.5" customHeight="1" x14ac:dyDescent="0.2">
      <c r="A97" s="1042" t="s">
        <v>2801</v>
      </c>
      <c r="B97" s="1042" t="s">
        <v>2853</v>
      </c>
      <c r="C97" s="1047" t="s">
        <v>2757</v>
      </c>
      <c r="D97" s="1042" t="s">
        <v>631</v>
      </c>
      <c r="E97" s="843" t="s">
        <v>367</v>
      </c>
      <c r="F97" s="357"/>
      <c r="G97" s="24"/>
      <c r="H97" s="24"/>
    </row>
    <row r="98" spans="1:8" ht="10.5" customHeight="1" x14ac:dyDescent="0.2">
      <c r="A98" s="1042" t="s">
        <v>2790</v>
      </c>
      <c r="B98" s="1042" t="s">
        <v>2842</v>
      </c>
      <c r="C98" s="1047" t="s">
        <v>2743</v>
      </c>
      <c r="D98" s="1042" t="s">
        <v>631</v>
      </c>
      <c r="E98" s="843" t="s">
        <v>367</v>
      </c>
      <c r="F98" s="357"/>
      <c r="G98" s="24"/>
      <c r="H98" s="24"/>
    </row>
    <row r="99" spans="1:8" ht="10.5" customHeight="1" x14ac:dyDescent="0.2">
      <c r="A99" s="1042" t="s">
        <v>2802</v>
      </c>
      <c r="B99" s="1042" t="s">
        <v>2854</v>
      </c>
      <c r="C99" s="1047" t="s">
        <v>2758</v>
      </c>
      <c r="D99" s="1042" t="s">
        <v>631</v>
      </c>
      <c r="E99" s="843" t="s">
        <v>367</v>
      </c>
      <c r="F99" s="357"/>
      <c r="G99" s="24"/>
      <c r="H99" s="24"/>
    </row>
    <row r="100" spans="1:8" ht="10.5" customHeight="1" x14ac:dyDescent="0.2">
      <c r="A100" s="1042" t="s">
        <v>1832</v>
      </c>
      <c r="B100" s="1042" t="s">
        <v>1812</v>
      </c>
      <c r="C100" s="1047" t="s">
        <v>1854</v>
      </c>
      <c r="D100" s="1042" t="s">
        <v>631</v>
      </c>
      <c r="E100" s="843" t="s">
        <v>367</v>
      </c>
      <c r="F100" s="357"/>
      <c r="G100" s="24"/>
      <c r="H100" s="24"/>
    </row>
    <row r="101" spans="1:8" ht="10.5" customHeight="1" x14ac:dyDescent="0.2">
      <c r="A101" s="1042" t="s">
        <v>2798</v>
      </c>
      <c r="B101" s="1042" t="s">
        <v>2850</v>
      </c>
      <c r="C101" s="1047" t="s">
        <v>2752</v>
      </c>
      <c r="D101" s="1042" t="s">
        <v>631</v>
      </c>
      <c r="E101" s="843" t="s">
        <v>367</v>
      </c>
      <c r="F101" s="357"/>
      <c r="G101" s="24"/>
      <c r="H101" s="24"/>
    </row>
    <row r="102" spans="1:8" ht="10.5" customHeight="1" x14ac:dyDescent="0.2">
      <c r="A102" s="1042" t="s">
        <v>1838</v>
      </c>
      <c r="B102" s="1042" t="s">
        <v>1820</v>
      </c>
      <c r="C102" s="1047" t="s">
        <v>2987</v>
      </c>
      <c r="D102" s="1042" t="s">
        <v>631</v>
      </c>
      <c r="E102" s="843" t="s">
        <v>367</v>
      </c>
      <c r="F102" s="357"/>
      <c r="G102" s="24"/>
      <c r="H102" s="24"/>
    </row>
    <row r="103" spans="1:8" ht="10.5" customHeight="1" x14ac:dyDescent="0.2">
      <c r="A103" s="1042" t="s">
        <v>2979</v>
      </c>
      <c r="B103" s="1042" t="s">
        <v>2976</v>
      </c>
      <c r="C103" s="1047" t="s">
        <v>2988</v>
      </c>
      <c r="D103" s="1042" t="s">
        <v>631</v>
      </c>
      <c r="E103" s="843" t="s">
        <v>367</v>
      </c>
      <c r="F103" s="357"/>
      <c r="G103" s="24"/>
      <c r="H103" s="24"/>
    </row>
    <row r="104" spans="1:8" ht="10.5" customHeight="1" x14ac:dyDescent="0.2">
      <c r="A104" s="1042" t="s">
        <v>1837</v>
      </c>
      <c r="B104" s="1042" t="s">
        <v>1818</v>
      </c>
      <c r="C104" s="1047" t="s">
        <v>1858</v>
      </c>
      <c r="D104" s="1042" t="s">
        <v>631</v>
      </c>
      <c r="E104" s="843" t="s">
        <v>367</v>
      </c>
      <c r="F104" s="357"/>
      <c r="G104" s="24"/>
      <c r="H104" s="24"/>
    </row>
    <row r="105" spans="1:8" ht="10.5" customHeight="1" x14ac:dyDescent="0.2">
      <c r="A105" s="1042" t="s">
        <v>2786</v>
      </c>
      <c r="B105" s="1042" t="s">
        <v>2838</v>
      </c>
      <c r="C105" s="1047" t="s">
        <v>2739</v>
      </c>
      <c r="D105" s="1042" t="s">
        <v>631</v>
      </c>
      <c r="E105" s="843" t="s">
        <v>367</v>
      </c>
      <c r="F105" s="357"/>
      <c r="G105" s="24"/>
      <c r="H105" s="24"/>
    </row>
    <row r="106" spans="1:8" ht="10.5" customHeight="1" x14ac:dyDescent="0.2">
      <c r="A106" s="1042" t="s">
        <v>2980</v>
      </c>
      <c r="B106" s="1042" t="s">
        <v>2977</v>
      </c>
      <c r="C106" s="1047" t="s">
        <v>2989</v>
      </c>
      <c r="D106" s="1042" t="s">
        <v>631</v>
      </c>
      <c r="E106" s="843" t="s">
        <v>367</v>
      </c>
      <c r="F106" s="357"/>
      <c r="G106" s="24"/>
      <c r="H106" s="24"/>
    </row>
    <row r="107" spans="1:8" ht="10.5" customHeight="1" x14ac:dyDescent="0.2">
      <c r="A107" s="1042" t="s">
        <v>2785</v>
      </c>
      <c r="B107" s="1042" t="s">
        <v>2837</v>
      </c>
      <c r="C107" s="1047" t="s">
        <v>700</v>
      </c>
      <c r="D107" s="1042" t="s">
        <v>631</v>
      </c>
      <c r="E107" s="843" t="s">
        <v>367</v>
      </c>
      <c r="F107" s="357"/>
      <c r="G107" s="24"/>
      <c r="H107" s="24"/>
    </row>
    <row r="108" spans="1:8" ht="10.5" customHeight="1" x14ac:dyDescent="0.2">
      <c r="A108" s="1042" t="s">
        <v>2815</v>
      </c>
      <c r="B108" s="1042" t="s">
        <v>2864</v>
      </c>
      <c r="C108" s="1047" t="s">
        <v>2767</v>
      </c>
      <c r="D108" s="1042" t="s">
        <v>49</v>
      </c>
      <c r="E108" s="843" t="s">
        <v>367</v>
      </c>
      <c r="F108" s="357"/>
      <c r="G108" s="24"/>
      <c r="H108" s="24"/>
    </row>
    <row r="109" spans="1:8" ht="10.5" customHeight="1" x14ac:dyDescent="0.2">
      <c r="A109" s="1042" t="s">
        <v>2830</v>
      </c>
      <c r="B109" s="1042" t="s">
        <v>2875</v>
      </c>
      <c r="C109" s="1047" t="s">
        <v>2990</v>
      </c>
      <c r="D109" s="1042" t="s">
        <v>49</v>
      </c>
      <c r="E109" s="843" t="s">
        <v>367</v>
      </c>
      <c r="F109" s="357"/>
      <c r="G109" s="24"/>
      <c r="H109" s="24"/>
    </row>
    <row r="110" spans="1:8" ht="10.5" customHeight="1" x14ac:dyDescent="0.2">
      <c r="A110" s="1042" t="s">
        <v>2820</v>
      </c>
      <c r="B110" s="1042" t="s">
        <v>2868</v>
      </c>
      <c r="C110" s="1047" t="s">
        <v>2771</v>
      </c>
      <c r="D110" s="1042" t="s">
        <v>49</v>
      </c>
      <c r="E110" s="843" t="s">
        <v>367</v>
      </c>
      <c r="F110" s="357"/>
      <c r="G110" s="24"/>
      <c r="H110" s="24"/>
    </row>
    <row r="111" spans="1:8" ht="10.5" customHeight="1" x14ac:dyDescent="0.2">
      <c r="A111" s="1042" t="s">
        <v>2818</v>
      </c>
      <c r="B111" s="1042" t="s">
        <v>2867</v>
      </c>
      <c r="C111" s="1047" t="s">
        <v>2770</v>
      </c>
      <c r="D111" s="1042" t="s">
        <v>49</v>
      </c>
      <c r="E111" s="843" t="s">
        <v>367</v>
      </c>
      <c r="F111" s="357"/>
      <c r="G111" s="24"/>
      <c r="H111" s="24"/>
    </row>
    <row r="112" spans="1:8" ht="10.5" customHeight="1" x14ac:dyDescent="0.2">
      <c r="A112" s="1042" t="s">
        <v>1583</v>
      </c>
      <c r="B112" s="1042" t="s">
        <v>1345</v>
      </c>
      <c r="C112" s="1047" t="s">
        <v>1346</v>
      </c>
      <c r="D112" s="1042" t="s">
        <v>49</v>
      </c>
      <c r="E112" s="843" t="s">
        <v>367</v>
      </c>
      <c r="F112" s="357"/>
      <c r="G112" s="24"/>
      <c r="H112" s="24"/>
    </row>
    <row r="113" spans="1:8" ht="10.5" customHeight="1" x14ac:dyDescent="0.2">
      <c r="A113" s="1042" t="s">
        <v>2828</v>
      </c>
      <c r="B113" s="1042" t="s">
        <v>1575</v>
      </c>
      <c r="C113" s="1047" t="s">
        <v>2777</v>
      </c>
      <c r="D113" s="1042" t="s">
        <v>49</v>
      </c>
      <c r="E113" s="843" t="s">
        <v>367</v>
      </c>
      <c r="F113" s="357"/>
      <c r="G113" s="24"/>
      <c r="H113" s="24"/>
    </row>
    <row r="114" spans="1:8" ht="10.5" customHeight="1" x14ac:dyDescent="0.2">
      <c r="A114" s="1042" t="s">
        <v>1846</v>
      </c>
      <c r="B114" s="1042" t="s">
        <v>1577</v>
      </c>
      <c r="C114" s="1047" t="s">
        <v>1589</v>
      </c>
      <c r="D114" s="1042" t="s">
        <v>49</v>
      </c>
      <c r="E114" s="843" t="s">
        <v>367</v>
      </c>
      <c r="F114" s="357"/>
      <c r="G114" s="24"/>
      <c r="H114" s="24"/>
    </row>
    <row r="115" spans="1:8" ht="10.5" customHeight="1" x14ac:dyDescent="0.2">
      <c r="A115" s="1042" t="s">
        <v>2827</v>
      </c>
      <c r="B115" s="1042" t="s">
        <v>2873</v>
      </c>
      <c r="C115" s="1047" t="s">
        <v>2776</v>
      </c>
      <c r="D115" s="1042" t="s">
        <v>49</v>
      </c>
      <c r="E115" s="843" t="s">
        <v>367</v>
      </c>
      <c r="F115" s="357"/>
      <c r="G115" s="24"/>
      <c r="H115" s="24"/>
    </row>
    <row r="116" spans="1:8" ht="10.5" customHeight="1" x14ac:dyDescent="0.2">
      <c r="A116" s="1042" t="s">
        <v>2826</v>
      </c>
      <c r="B116" s="1042" t="s">
        <v>2872</v>
      </c>
      <c r="C116" s="1047" t="s">
        <v>2775</v>
      </c>
      <c r="D116" s="1042" t="s">
        <v>49</v>
      </c>
      <c r="E116" s="843" t="s">
        <v>367</v>
      </c>
      <c r="F116" s="357"/>
      <c r="G116" s="24"/>
      <c r="H116" s="24"/>
    </row>
    <row r="117" spans="1:8" ht="10.5" customHeight="1" x14ac:dyDescent="0.2">
      <c r="A117" s="1042" t="s">
        <v>1847</v>
      </c>
      <c r="B117" s="1042" t="s">
        <v>1826</v>
      </c>
      <c r="C117" s="1047" t="s">
        <v>1865</v>
      </c>
      <c r="D117" s="1042" t="s">
        <v>49</v>
      </c>
      <c r="E117" s="843" t="s">
        <v>367</v>
      </c>
      <c r="F117" s="357"/>
      <c r="G117" s="24"/>
      <c r="H117" s="24"/>
    </row>
    <row r="118" spans="1:8" ht="10.5" customHeight="1" x14ac:dyDescent="0.2">
      <c r="A118" s="1042" t="s">
        <v>1844</v>
      </c>
      <c r="B118" s="1042" t="s">
        <v>1825</v>
      </c>
      <c r="C118" s="1047" t="s">
        <v>1863</v>
      </c>
      <c r="D118" s="1042" t="s">
        <v>49</v>
      </c>
      <c r="E118" s="843" t="s">
        <v>367</v>
      </c>
      <c r="F118" s="357"/>
      <c r="G118" s="24"/>
      <c r="H118" s="24"/>
    </row>
    <row r="119" spans="1:8" ht="10.5" customHeight="1" x14ac:dyDescent="0.2">
      <c r="A119" s="1042" t="s">
        <v>1845</v>
      </c>
      <c r="B119" s="1042" t="s">
        <v>1579</v>
      </c>
      <c r="C119" s="1047" t="s">
        <v>1864</v>
      </c>
      <c r="D119" s="1042" t="s">
        <v>49</v>
      </c>
      <c r="E119" s="843" t="s">
        <v>367</v>
      </c>
      <c r="F119" s="357"/>
      <c r="G119" s="24"/>
      <c r="H119" s="24"/>
    </row>
    <row r="120" spans="1:8" ht="10.5" customHeight="1" x14ac:dyDescent="0.2">
      <c r="A120" s="1042" t="s">
        <v>1852</v>
      </c>
      <c r="B120" s="1042" t="s">
        <v>1830</v>
      </c>
      <c r="C120" s="1047" t="s">
        <v>1870</v>
      </c>
      <c r="D120" s="1042" t="s">
        <v>49</v>
      </c>
      <c r="E120" s="843" t="s">
        <v>367</v>
      </c>
      <c r="F120" s="357"/>
      <c r="G120" s="24"/>
      <c r="H120" s="24"/>
    </row>
    <row r="121" spans="1:8" ht="10.5" customHeight="1" x14ac:dyDescent="0.2">
      <c r="A121" s="1042" t="s">
        <v>1330</v>
      </c>
      <c r="B121" s="1042" t="s">
        <v>1329</v>
      </c>
      <c r="C121" s="1047" t="s">
        <v>1331</v>
      </c>
      <c r="D121" s="1042" t="s">
        <v>49</v>
      </c>
      <c r="E121" s="843" t="s">
        <v>367</v>
      </c>
      <c r="F121" s="357"/>
      <c r="G121" s="24"/>
      <c r="H121" s="24"/>
    </row>
    <row r="122" spans="1:8" ht="10.5" customHeight="1" x14ac:dyDescent="0.2">
      <c r="A122" s="1042" t="s">
        <v>2831</v>
      </c>
      <c r="B122" s="1042" t="s">
        <v>2876</v>
      </c>
      <c r="C122" s="1047" t="s">
        <v>2780</v>
      </c>
      <c r="D122" s="1042" t="s">
        <v>49</v>
      </c>
      <c r="E122" s="843" t="s">
        <v>367</v>
      </c>
      <c r="F122" s="357"/>
      <c r="G122" s="24"/>
      <c r="H122" s="24"/>
    </row>
    <row r="123" spans="1:8" ht="10.5" customHeight="1" x14ac:dyDescent="0.2">
      <c r="A123" s="1042" t="s">
        <v>2816</v>
      </c>
      <c r="B123" s="1042" t="s">
        <v>2865</v>
      </c>
      <c r="C123" s="1047" t="s">
        <v>2768</v>
      </c>
      <c r="D123" s="1042" t="s">
        <v>49</v>
      </c>
      <c r="E123" s="843" t="s">
        <v>367</v>
      </c>
      <c r="F123" s="357"/>
      <c r="G123" s="24"/>
      <c r="H123" s="24"/>
    </row>
    <row r="124" spans="1:8" ht="10.5" customHeight="1" x14ac:dyDescent="0.2">
      <c r="A124" s="1042" t="s">
        <v>2981</v>
      </c>
      <c r="B124" s="1042" t="s">
        <v>1578</v>
      </c>
      <c r="C124" s="1047" t="s">
        <v>1590</v>
      </c>
      <c r="D124" s="1042" t="s">
        <v>49</v>
      </c>
      <c r="E124" s="843" t="s">
        <v>367</v>
      </c>
      <c r="F124" s="357"/>
      <c r="G124" s="24"/>
      <c r="H124" s="24"/>
    </row>
    <row r="125" spans="1:8" ht="10.5" customHeight="1" x14ac:dyDescent="0.2">
      <c r="A125" s="1042" t="s">
        <v>2813</v>
      </c>
      <c r="B125" s="1042" t="s">
        <v>2863</v>
      </c>
      <c r="C125" s="1047" t="s">
        <v>2766</v>
      </c>
      <c r="D125" s="1042" t="s">
        <v>49</v>
      </c>
      <c r="E125" s="843" t="s">
        <v>367</v>
      </c>
      <c r="F125" s="357"/>
      <c r="G125" s="24"/>
      <c r="H125" s="24"/>
    </row>
    <row r="126" spans="1:8" ht="10.5" customHeight="1" x14ac:dyDescent="0.2">
      <c r="A126" s="1042" t="s">
        <v>2814</v>
      </c>
      <c r="B126" s="1042" t="s">
        <v>1572</v>
      </c>
      <c r="C126" s="1047" t="s">
        <v>1586</v>
      </c>
      <c r="D126" s="1042" t="s">
        <v>49</v>
      </c>
      <c r="E126" s="843" t="s">
        <v>367</v>
      </c>
      <c r="F126" s="357"/>
      <c r="G126" s="24"/>
      <c r="H126" s="24"/>
    </row>
    <row r="127" spans="1:8" ht="10.5" customHeight="1" x14ac:dyDescent="0.2">
      <c r="A127" s="1042" t="s">
        <v>1840</v>
      </c>
      <c r="B127" s="1042" t="s">
        <v>1823</v>
      </c>
      <c r="C127" s="1047" t="s">
        <v>1861</v>
      </c>
      <c r="D127" s="1042" t="s">
        <v>49</v>
      </c>
      <c r="E127" s="843" t="s">
        <v>367</v>
      </c>
      <c r="F127" s="357"/>
      <c r="G127" s="24"/>
      <c r="H127" s="24"/>
    </row>
    <row r="128" spans="1:8" ht="10.5" customHeight="1" x14ac:dyDescent="0.2">
      <c r="A128" s="1042" t="s">
        <v>2804</v>
      </c>
      <c r="B128" s="1042" t="s">
        <v>2856</v>
      </c>
      <c r="C128" s="1047" t="s">
        <v>2739</v>
      </c>
      <c r="D128" s="1042" t="s">
        <v>49</v>
      </c>
      <c r="E128" s="843" t="s">
        <v>367</v>
      </c>
      <c r="F128" s="357"/>
      <c r="G128" s="24"/>
      <c r="H128" s="24"/>
    </row>
    <row r="129" spans="1:8" ht="10.5" customHeight="1" x14ac:dyDescent="0.2">
      <c r="A129" s="1042" t="s">
        <v>2817</v>
      </c>
      <c r="B129" s="1042" t="s">
        <v>2866</v>
      </c>
      <c r="C129" s="1047" t="s">
        <v>2769</v>
      </c>
      <c r="D129" s="1042" t="s">
        <v>49</v>
      </c>
      <c r="E129" s="843" t="s">
        <v>367</v>
      </c>
      <c r="F129" s="357"/>
      <c r="G129" s="24"/>
      <c r="H129" s="24"/>
    </row>
    <row r="130" spans="1:8" ht="10.5" customHeight="1" x14ac:dyDescent="0.2">
      <c r="A130" s="1042" t="s">
        <v>2806</v>
      </c>
      <c r="B130" s="1042" t="s">
        <v>1568</v>
      </c>
      <c r="C130" s="1047" t="s">
        <v>2761</v>
      </c>
      <c r="D130" s="1042" t="s">
        <v>49</v>
      </c>
      <c r="E130" s="843" t="s">
        <v>367</v>
      </c>
      <c r="F130" s="357"/>
      <c r="G130" s="24"/>
      <c r="H130" s="24"/>
    </row>
    <row r="131" spans="1:8" ht="10.5" customHeight="1" x14ac:dyDescent="0.2">
      <c r="A131" s="1042" t="s">
        <v>2819</v>
      </c>
      <c r="B131" s="1042" t="s">
        <v>1573</v>
      </c>
      <c r="C131" s="1047" t="s">
        <v>1587</v>
      </c>
      <c r="D131" s="1042" t="s">
        <v>49</v>
      </c>
      <c r="E131" s="843" t="s">
        <v>367</v>
      </c>
      <c r="F131" s="357"/>
      <c r="G131" s="24"/>
      <c r="H131" s="24"/>
    </row>
    <row r="132" spans="1:8" ht="10.5" customHeight="1" x14ac:dyDescent="0.2">
      <c r="A132" s="1042" t="s">
        <v>2821</v>
      </c>
      <c r="B132" s="1042" t="s">
        <v>2869</v>
      </c>
      <c r="C132" s="1047" t="s">
        <v>2772</v>
      </c>
      <c r="D132" s="1042" t="s">
        <v>49</v>
      </c>
      <c r="E132" s="843" t="s">
        <v>367</v>
      </c>
      <c r="F132" s="357"/>
      <c r="G132" s="24"/>
      <c r="H132" s="24"/>
    </row>
    <row r="133" spans="1:8" ht="10.5" customHeight="1" x14ac:dyDescent="0.2">
      <c r="A133" s="1042" t="s">
        <v>2832</v>
      </c>
      <c r="B133" s="1042" t="s">
        <v>1811</v>
      </c>
      <c r="C133" s="1047" t="s">
        <v>2781</v>
      </c>
      <c r="D133" s="1042" t="s">
        <v>49</v>
      </c>
      <c r="E133" s="843" t="s">
        <v>367</v>
      </c>
      <c r="F133" s="357"/>
      <c r="G133" s="24"/>
      <c r="H133" s="24"/>
    </row>
    <row r="134" spans="1:8" ht="10.5" customHeight="1" x14ac:dyDescent="0.2">
      <c r="A134" s="1042" t="s">
        <v>2822</v>
      </c>
      <c r="B134" s="1042" t="s">
        <v>1819</v>
      </c>
      <c r="C134" s="1047" t="s">
        <v>1859</v>
      </c>
      <c r="D134" s="1042" t="s">
        <v>49</v>
      </c>
      <c r="E134" s="843" t="s">
        <v>367</v>
      </c>
      <c r="F134" s="357"/>
      <c r="G134" s="24"/>
      <c r="H134" s="24"/>
    </row>
    <row r="135" spans="1:8" ht="10.5" customHeight="1" x14ac:dyDescent="0.2">
      <c r="A135" s="1042" t="s">
        <v>2807</v>
      </c>
      <c r="B135" s="1042" t="s">
        <v>2857</v>
      </c>
      <c r="C135" s="1047" t="s">
        <v>2762</v>
      </c>
      <c r="D135" s="1042" t="s">
        <v>49</v>
      </c>
      <c r="E135" s="843" t="s">
        <v>367</v>
      </c>
      <c r="F135" s="357"/>
      <c r="G135" s="24"/>
      <c r="H135" s="24"/>
    </row>
    <row r="136" spans="1:8" ht="10.5" customHeight="1" x14ac:dyDescent="0.2">
      <c r="A136" s="1042" t="s">
        <v>2808</v>
      </c>
      <c r="B136" s="1042" t="s">
        <v>2858</v>
      </c>
      <c r="C136" s="1047" t="s">
        <v>2991</v>
      </c>
      <c r="D136" s="1042" t="s">
        <v>49</v>
      </c>
      <c r="E136" s="843" t="s">
        <v>367</v>
      </c>
      <c r="F136" s="357"/>
      <c r="G136" s="24"/>
      <c r="H136" s="24"/>
    </row>
    <row r="137" spans="1:8" ht="10.5" customHeight="1" x14ac:dyDescent="0.2">
      <c r="A137" s="1042" t="s">
        <v>2823</v>
      </c>
      <c r="B137" s="1042" t="s">
        <v>2870</v>
      </c>
      <c r="C137" s="1047" t="s">
        <v>2773</v>
      </c>
      <c r="D137" s="1042" t="s">
        <v>49</v>
      </c>
      <c r="E137" s="843" t="s">
        <v>367</v>
      </c>
      <c r="F137" s="357"/>
      <c r="G137" s="24"/>
      <c r="H137" s="24"/>
    </row>
    <row r="138" spans="1:8" ht="10.5" customHeight="1" x14ac:dyDescent="0.2">
      <c r="A138" s="1042" t="s">
        <v>2824</v>
      </c>
      <c r="B138" s="1042" t="s">
        <v>2871</v>
      </c>
      <c r="C138" s="1047" t="s">
        <v>2774</v>
      </c>
      <c r="D138" s="1042" t="s">
        <v>49</v>
      </c>
      <c r="E138" s="843" t="s">
        <v>367</v>
      </c>
      <c r="F138" s="357"/>
      <c r="G138" s="24"/>
      <c r="H138" s="24"/>
    </row>
    <row r="139" spans="1:8" ht="10.5" customHeight="1" x14ac:dyDescent="0.2">
      <c r="A139" s="1042" t="s">
        <v>1842</v>
      </c>
      <c r="B139" s="1042" t="s">
        <v>1571</v>
      </c>
      <c r="C139" s="1047" t="s">
        <v>1585</v>
      </c>
      <c r="D139" s="1042" t="s">
        <v>49</v>
      </c>
      <c r="E139" s="843" t="s">
        <v>367</v>
      </c>
      <c r="F139" s="357"/>
      <c r="G139" s="24"/>
      <c r="H139" s="24"/>
    </row>
    <row r="140" spans="1:8" ht="10.5" customHeight="1" x14ac:dyDescent="0.2">
      <c r="A140" s="1042" t="s">
        <v>1843</v>
      </c>
      <c r="B140" s="1042" t="s">
        <v>1574</v>
      </c>
      <c r="C140" s="1047" t="s">
        <v>1588</v>
      </c>
      <c r="D140" s="1042" t="s">
        <v>49</v>
      </c>
      <c r="E140" s="843" t="s">
        <v>367</v>
      </c>
      <c r="F140" s="357"/>
      <c r="G140" s="24"/>
      <c r="H140" s="24"/>
    </row>
    <row r="141" spans="1:8" ht="10.5" customHeight="1" x14ac:dyDescent="0.2">
      <c r="A141" s="1042" t="s">
        <v>2833</v>
      </c>
      <c r="B141" s="1042" t="s">
        <v>2877</v>
      </c>
      <c r="C141" s="1047" t="s">
        <v>2782</v>
      </c>
      <c r="D141" s="1042" t="s">
        <v>49</v>
      </c>
      <c r="E141" s="843" t="s">
        <v>367</v>
      </c>
      <c r="F141" s="357"/>
      <c r="G141" s="24"/>
      <c r="H141" s="24"/>
    </row>
    <row r="142" spans="1:8" ht="10.5" customHeight="1" x14ac:dyDescent="0.2">
      <c r="A142" s="1042" t="s">
        <v>2825</v>
      </c>
      <c r="B142" s="1042" t="s">
        <v>1813</v>
      </c>
      <c r="C142" s="1047" t="s">
        <v>1855</v>
      </c>
      <c r="D142" s="1042" t="s">
        <v>49</v>
      </c>
      <c r="E142" s="843" t="s">
        <v>367</v>
      </c>
      <c r="F142" s="357"/>
      <c r="G142" s="24"/>
      <c r="H142" s="24"/>
    </row>
    <row r="143" spans="1:8" ht="10.5" customHeight="1" x14ac:dyDescent="0.2">
      <c r="A143" s="1042" t="s">
        <v>1848</v>
      </c>
      <c r="B143" s="1042" t="s">
        <v>1581</v>
      </c>
      <c r="C143" s="1047" t="s">
        <v>1591</v>
      </c>
      <c r="D143" s="1042" t="s">
        <v>49</v>
      </c>
      <c r="E143" s="843" t="s">
        <v>367</v>
      </c>
      <c r="F143" s="357"/>
      <c r="G143" s="24"/>
      <c r="H143" s="24"/>
    </row>
    <row r="144" spans="1:8" ht="10.5" customHeight="1" x14ac:dyDescent="0.2">
      <c r="A144" s="1042" t="s">
        <v>1851</v>
      </c>
      <c r="B144" s="1042" t="s">
        <v>1828</v>
      </c>
      <c r="C144" s="1047" t="s">
        <v>1868</v>
      </c>
      <c r="D144" s="1042" t="s">
        <v>49</v>
      </c>
      <c r="E144" s="843" t="s">
        <v>367</v>
      </c>
      <c r="F144" s="357"/>
      <c r="G144" s="24"/>
      <c r="H144" s="24"/>
    </row>
    <row r="145" spans="1:8" ht="10.5" customHeight="1" x14ac:dyDescent="0.2">
      <c r="A145" s="1042" t="s">
        <v>2809</v>
      </c>
      <c r="B145" s="1042" t="s">
        <v>2859</v>
      </c>
      <c r="C145" s="1047" t="s">
        <v>2763</v>
      </c>
      <c r="D145" s="1042" t="s">
        <v>49</v>
      </c>
      <c r="E145" s="843" t="s">
        <v>367</v>
      </c>
      <c r="F145" s="357"/>
      <c r="G145" s="24"/>
      <c r="H145" s="24"/>
    </row>
    <row r="146" spans="1:8" ht="10.5" customHeight="1" x14ac:dyDescent="0.2">
      <c r="A146" s="1042" t="s">
        <v>1841</v>
      </c>
      <c r="B146" s="1042" t="s">
        <v>1824</v>
      </c>
      <c r="C146" s="1047" t="s">
        <v>1862</v>
      </c>
      <c r="D146" s="1042" t="s">
        <v>49</v>
      </c>
      <c r="E146" s="843" t="s">
        <v>367</v>
      </c>
      <c r="F146" s="357"/>
      <c r="G146" s="24"/>
      <c r="H146" s="24"/>
    </row>
    <row r="147" spans="1:8" ht="10.5" customHeight="1" x14ac:dyDescent="0.2">
      <c r="A147" s="1042" t="s">
        <v>2810</v>
      </c>
      <c r="B147" s="1042" t="s">
        <v>2860</v>
      </c>
      <c r="C147" s="1047" t="s">
        <v>2992</v>
      </c>
      <c r="D147" s="1042" t="s">
        <v>49</v>
      </c>
      <c r="E147" s="843" t="s">
        <v>367</v>
      </c>
      <c r="F147" s="357"/>
      <c r="G147" s="24"/>
      <c r="H147" s="24"/>
    </row>
    <row r="148" spans="1:8" ht="10.5" customHeight="1" x14ac:dyDescent="0.2">
      <c r="A148" s="1042" t="s">
        <v>2811</v>
      </c>
      <c r="B148" s="1042" t="s">
        <v>2861</v>
      </c>
      <c r="C148" s="1047" t="s">
        <v>2764</v>
      </c>
      <c r="D148" s="1042" t="s">
        <v>49</v>
      </c>
      <c r="E148" s="843" t="s">
        <v>367</v>
      </c>
      <c r="F148" s="357"/>
      <c r="G148" s="24"/>
      <c r="H148" s="24"/>
    </row>
    <row r="149" spans="1:8" ht="10.5" customHeight="1" x14ac:dyDescent="0.2">
      <c r="A149" s="1042" t="s">
        <v>1849</v>
      </c>
      <c r="B149" s="1042" t="s">
        <v>1580</v>
      </c>
      <c r="C149" s="1047" t="s">
        <v>1866</v>
      </c>
      <c r="D149" s="1042" t="s">
        <v>49</v>
      </c>
      <c r="E149" s="843" t="s">
        <v>367</v>
      </c>
      <c r="F149" s="357"/>
      <c r="G149" s="24"/>
      <c r="H149" s="24"/>
    </row>
    <row r="150" spans="1:8" ht="10.5" customHeight="1" x14ac:dyDescent="0.2">
      <c r="A150" s="1042" t="s">
        <v>2834</v>
      </c>
      <c r="B150" s="1042" t="s">
        <v>2878</v>
      </c>
      <c r="C150" s="1047" t="s">
        <v>2783</v>
      </c>
      <c r="D150" s="1042" t="s">
        <v>49</v>
      </c>
      <c r="E150" s="843" t="s">
        <v>367</v>
      </c>
      <c r="F150" s="357"/>
      <c r="G150" s="24"/>
      <c r="H150" s="24"/>
    </row>
    <row r="151" spans="1:8" ht="10.5" customHeight="1" x14ac:dyDescent="0.2">
      <c r="A151" s="1042" t="s">
        <v>2812</v>
      </c>
      <c r="B151" s="1042" t="s">
        <v>2862</v>
      </c>
      <c r="C151" s="1047" t="s">
        <v>2765</v>
      </c>
      <c r="D151" s="1042" t="s">
        <v>49</v>
      </c>
      <c r="E151" s="843" t="s">
        <v>367</v>
      </c>
      <c r="F151" s="357"/>
      <c r="G151" s="24"/>
      <c r="H151" s="24"/>
    </row>
    <row r="152" spans="1:8" ht="10.5" customHeight="1" x14ac:dyDescent="0.2">
      <c r="A152" s="1042" t="s">
        <v>2829</v>
      </c>
      <c r="B152" s="1042" t="s">
        <v>2874</v>
      </c>
      <c r="C152" s="1047" t="s">
        <v>2779</v>
      </c>
      <c r="D152" s="1042" t="s">
        <v>49</v>
      </c>
      <c r="E152" s="843" t="s">
        <v>367</v>
      </c>
      <c r="F152" s="357"/>
      <c r="G152" s="24"/>
      <c r="H152" s="24"/>
    </row>
    <row r="153" spans="1:8" ht="10.5" customHeight="1" x14ac:dyDescent="0.2">
      <c r="A153" s="1042" t="s">
        <v>2805</v>
      </c>
      <c r="B153" s="1042" t="s">
        <v>1567</v>
      </c>
      <c r="C153" s="1047" t="s">
        <v>2760</v>
      </c>
      <c r="D153" s="1042" t="s">
        <v>49</v>
      </c>
      <c r="E153" s="843" t="s">
        <v>367</v>
      </c>
      <c r="F153" s="357"/>
      <c r="G153" s="24"/>
      <c r="H153" s="24"/>
    </row>
    <row r="154" spans="1:8" ht="10.5" customHeight="1" x14ac:dyDescent="0.2">
      <c r="A154" s="1042" t="s">
        <v>1850</v>
      </c>
      <c r="B154" s="1042" t="s">
        <v>1827</v>
      </c>
      <c r="C154" s="1047" t="s">
        <v>1867</v>
      </c>
      <c r="D154" s="1042" t="s">
        <v>49</v>
      </c>
      <c r="E154" s="843" t="s">
        <v>367</v>
      </c>
      <c r="F154" s="357"/>
      <c r="G154" s="24"/>
      <c r="H154" s="24"/>
    </row>
    <row r="155" spans="1:8" ht="10.5" customHeight="1" x14ac:dyDescent="0.2">
      <c r="A155" s="1042" t="s">
        <v>2835</v>
      </c>
      <c r="B155" s="1042" t="s">
        <v>1809</v>
      </c>
      <c r="C155" s="1047" t="s">
        <v>2993</v>
      </c>
      <c r="D155" s="1042" t="s">
        <v>49</v>
      </c>
      <c r="E155" s="843" t="s">
        <v>367</v>
      </c>
      <c r="F155" s="357"/>
      <c r="G155" s="24"/>
      <c r="H155" s="24"/>
    </row>
    <row r="156" spans="1:8" ht="10.5" customHeight="1" x14ac:dyDescent="0.2">
      <c r="A156" s="1042" t="s">
        <v>1050</v>
      </c>
      <c r="B156" s="1042" t="s">
        <v>1049</v>
      </c>
      <c r="C156" s="1047" t="s">
        <v>1051</v>
      </c>
      <c r="D156" s="1042" t="s">
        <v>49</v>
      </c>
      <c r="E156" s="843" t="s">
        <v>367</v>
      </c>
      <c r="F156" s="357"/>
      <c r="G156" s="24"/>
      <c r="H156" s="24"/>
    </row>
    <row r="157" spans="1:8" ht="10.5" customHeight="1" x14ac:dyDescent="0.2">
      <c r="A157" s="1042" t="s">
        <v>1839</v>
      </c>
      <c r="B157" s="1042" t="s">
        <v>1566</v>
      </c>
      <c r="C157" s="1047" t="s">
        <v>1584</v>
      </c>
      <c r="D157" s="1042" t="s">
        <v>49</v>
      </c>
      <c r="E157" s="843" t="s">
        <v>367</v>
      </c>
      <c r="F157" s="357"/>
      <c r="G157" s="24"/>
      <c r="H157" s="24"/>
    </row>
    <row r="158" spans="1:8" ht="10.5" customHeight="1" x14ac:dyDescent="0.2">
      <c r="A158" s="1042" t="s">
        <v>2982</v>
      </c>
      <c r="B158" s="1042" t="s">
        <v>1822</v>
      </c>
      <c r="C158" s="1047" t="s">
        <v>2778</v>
      </c>
      <c r="D158" s="1042" t="s">
        <v>632</v>
      </c>
      <c r="E158" s="843" t="s">
        <v>367</v>
      </c>
      <c r="F158" s="357"/>
      <c r="G158" s="24"/>
      <c r="H158" s="24"/>
    </row>
    <row r="159" spans="1:8" ht="10.5" customHeight="1" x14ac:dyDescent="0.2">
      <c r="A159" s="1042" t="s">
        <v>2836</v>
      </c>
      <c r="B159" s="1042" t="s">
        <v>1569</v>
      </c>
      <c r="C159" s="1047" t="s">
        <v>2784</v>
      </c>
      <c r="D159" s="1042" t="s">
        <v>632</v>
      </c>
      <c r="E159" s="843" t="s">
        <v>367</v>
      </c>
      <c r="F159" s="357"/>
      <c r="G159" s="24"/>
      <c r="H159" s="24"/>
    </row>
    <row r="160" spans="1:8" ht="10.5" customHeight="1" x14ac:dyDescent="0.2">
      <c r="A160" s="1042" t="s">
        <v>2983</v>
      </c>
      <c r="B160" s="1042" t="s">
        <v>1829</v>
      </c>
      <c r="C160" s="1047" t="s">
        <v>1869</v>
      </c>
      <c r="D160" s="1042" t="s">
        <v>632</v>
      </c>
      <c r="E160" s="843" t="s">
        <v>367</v>
      </c>
      <c r="F160" s="357"/>
      <c r="G160" s="24"/>
      <c r="H160" s="24"/>
    </row>
    <row r="161" spans="1:8" ht="10.5" customHeight="1" x14ac:dyDescent="0.2">
      <c r="A161" s="1042" t="s">
        <v>2984</v>
      </c>
      <c r="B161" s="1042" t="s">
        <v>1821</v>
      </c>
      <c r="C161" s="1047" t="s">
        <v>1860</v>
      </c>
      <c r="D161" s="1042" t="s">
        <v>632</v>
      </c>
      <c r="E161" s="843" t="s">
        <v>367</v>
      </c>
      <c r="F161" s="357"/>
      <c r="G161" s="24"/>
      <c r="H161" s="24"/>
    </row>
    <row r="162" spans="1:8" ht="10.5" customHeight="1" x14ac:dyDescent="0.2">
      <c r="A162" s="1042" t="s">
        <v>2985</v>
      </c>
      <c r="B162" s="1042" t="s">
        <v>1570</v>
      </c>
      <c r="C162" s="1047" t="s">
        <v>2994</v>
      </c>
      <c r="D162" s="1042" t="s">
        <v>632</v>
      </c>
      <c r="E162" s="843" t="s">
        <v>367</v>
      </c>
      <c r="F162" s="357"/>
      <c r="G162" s="24"/>
      <c r="H162" s="24"/>
    </row>
    <row r="163" spans="1:8" ht="10.5" customHeight="1" x14ac:dyDescent="0.2">
      <c r="A163" s="1042"/>
      <c r="B163" s="1042"/>
      <c r="C163" s="1047"/>
      <c r="D163" s="1042"/>
      <c r="E163" s="1021"/>
      <c r="F163" s="357"/>
      <c r="G163" s="24"/>
      <c r="H163" s="24"/>
    </row>
    <row r="164" spans="1:8" ht="10.5" customHeight="1" x14ac:dyDescent="0.2">
      <c r="A164" s="1042" t="s">
        <v>2880</v>
      </c>
      <c r="B164" s="1042" t="s">
        <v>1048</v>
      </c>
      <c r="C164" s="1047" t="s">
        <v>2879</v>
      </c>
      <c r="D164" s="1042" t="s">
        <v>631</v>
      </c>
      <c r="E164" s="1023" t="s">
        <v>1148</v>
      </c>
      <c r="F164" s="357"/>
      <c r="G164" s="24"/>
      <c r="H164" s="24"/>
    </row>
    <row r="165" spans="1:8" ht="10.5" customHeight="1" x14ac:dyDescent="0.2">
      <c r="A165" s="1042" t="s">
        <v>1875</v>
      </c>
      <c r="B165" s="1042" t="s">
        <v>2884</v>
      </c>
      <c r="C165" s="1047" t="s">
        <v>1147</v>
      </c>
      <c r="D165" s="1042" t="s">
        <v>631</v>
      </c>
      <c r="E165" s="1023" t="s">
        <v>1149</v>
      </c>
      <c r="F165" s="357"/>
      <c r="G165" s="24"/>
      <c r="H165" s="24"/>
    </row>
    <row r="166" spans="1:8" ht="10.5" customHeight="1" x14ac:dyDescent="0.2">
      <c r="A166" s="1042" t="s">
        <v>2998</v>
      </c>
      <c r="B166" s="1042" t="s">
        <v>1872</v>
      </c>
      <c r="C166" s="1047" t="s">
        <v>3002</v>
      </c>
      <c r="D166" s="1042" t="s">
        <v>631</v>
      </c>
      <c r="E166" s="1023" t="s">
        <v>1148</v>
      </c>
      <c r="F166" s="357"/>
      <c r="G166" s="24"/>
      <c r="H166" s="24"/>
    </row>
    <row r="167" spans="1:8" ht="10.5" customHeight="1" x14ac:dyDescent="0.2">
      <c r="A167" s="1042" t="s">
        <v>2999</v>
      </c>
      <c r="B167" s="1042" t="s">
        <v>2995</v>
      </c>
      <c r="C167" s="1047" t="s">
        <v>3003</v>
      </c>
      <c r="D167" s="1042" t="s">
        <v>631</v>
      </c>
      <c r="E167" s="1023" t="s">
        <v>1149</v>
      </c>
      <c r="F167" s="357"/>
      <c r="G167" s="24"/>
      <c r="H167" s="24"/>
    </row>
    <row r="168" spans="1:8" ht="10.5" customHeight="1" x14ac:dyDescent="0.2">
      <c r="A168" s="1042" t="s">
        <v>3000</v>
      </c>
      <c r="B168" s="1042" t="s">
        <v>2996</v>
      </c>
      <c r="C168" s="1047" t="s">
        <v>3004</v>
      </c>
      <c r="D168" s="1042" t="s">
        <v>631</v>
      </c>
      <c r="E168" s="1023" t="s">
        <v>1148</v>
      </c>
      <c r="F168" s="357"/>
      <c r="G168" s="24"/>
      <c r="H168" s="24"/>
    </row>
    <row r="169" spans="1:8" ht="10.5" customHeight="1" x14ac:dyDescent="0.2">
      <c r="A169" s="1042" t="s">
        <v>1876</v>
      </c>
      <c r="B169" s="1042" t="s">
        <v>2997</v>
      </c>
      <c r="C169" s="1047" t="s">
        <v>1877</v>
      </c>
      <c r="D169" s="1042" t="s">
        <v>631</v>
      </c>
      <c r="E169" s="1023" t="s">
        <v>1149</v>
      </c>
      <c r="F169" s="357"/>
      <c r="G169" s="24"/>
      <c r="H169" s="24"/>
    </row>
    <row r="170" spans="1:8" ht="10.5" customHeight="1" x14ac:dyDescent="0.2">
      <c r="A170" s="1042" t="s">
        <v>2882</v>
      </c>
      <c r="B170" s="1042" t="s">
        <v>1874</v>
      </c>
      <c r="C170" s="1047" t="s">
        <v>1053</v>
      </c>
      <c r="D170" s="1042" t="s">
        <v>49</v>
      </c>
      <c r="E170" s="1023" t="s">
        <v>1149</v>
      </c>
      <c r="F170" s="357"/>
      <c r="G170" s="24"/>
      <c r="H170" s="24"/>
    </row>
    <row r="171" spans="1:8" ht="10.5" customHeight="1" x14ac:dyDescent="0.2">
      <c r="A171" s="1042" t="s">
        <v>3001</v>
      </c>
      <c r="B171" s="1042" t="s">
        <v>1873</v>
      </c>
      <c r="C171" s="1047" t="s">
        <v>1146</v>
      </c>
      <c r="D171" s="1042" t="s">
        <v>49</v>
      </c>
      <c r="E171" s="1023" t="s">
        <v>1149</v>
      </c>
      <c r="F171" s="357"/>
      <c r="G171" s="24"/>
      <c r="H171" s="24"/>
    </row>
    <row r="172" spans="1:8" ht="10.5" customHeight="1" x14ac:dyDescent="0.2">
      <c r="A172" s="1042" t="s">
        <v>2881</v>
      </c>
      <c r="B172" s="1042" t="s">
        <v>1052</v>
      </c>
      <c r="C172" s="1047" t="s">
        <v>3005</v>
      </c>
      <c r="D172" s="1042" t="s">
        <v>49</v>
      </c>
      <c r="E172" s="1023" t="s">
        <v>1149</v>
      </c>
      <c r="F172" s="357"/>
      <c r="G172" s="24"/>
      <c r="H172" s="24"/>
    </row>
    <row r="173" spans="1:8" ht="10.5" customHeight="1" x14ac:dyDescent="0.2">
      <c r="A173" s="1042" t="s">
        <v>1347</v>
      </c>
      <c r="B173" s="1042" t="s">
        <v>1871</v>
      </c>
      <c r="C173" s="1047" t="s">
        <v>1328</v>
      </c>
      <c r="D173" s="1042" t="s">
        <v>49</v>
      </c>
      <c r="E173" s="1023" t="s">
        <v>1148</v>
      </c>
      <c r="F173" s="357"/>
      <c r="G173" s="24"/>
      <c r="H173" s="24"/>
    </row>
    <row r="174" spans="1:8" ht="10.5" customHeight="1" x14ac:dyDescent="0.2">
      <c r="A174" s="1042" t="s">
        <v>2883</v>
      </c>
      <c r="B174" s="1042" t="s">
        <v>1327</v>
      </c>
      <c r="C174" s="1047" t="s">
        <v>1146</v>
      </c>
      <c r="D174" s="1042" t="s">
        <v>632</v>
      </c>
      <c r="E174" s="1023" t="s">
        <v>1149</v>
      </c>
      <c r="F174" s="357"/>
      <c r="G174" s="24"/>
      <c r="H174" s="24"/>
    </row>
    <row r="175" spans="1:8" ht="10.5" customHeight="1" x14ac:dyDescent="0.2">
      <c r="A175" s="1020"/>
      <c r="B175" s="1042"/>
      <c r="C175" s="1051"/>
      <c r="D175" s="1050"/>
      <c r="E175" s="1023"/>
      <c r="F175" s="357"/>
      <c r="G175" s="24"/>
      <c r="H175" s="24"/>
    </row>
    <row r="176" spans="1:8" ht="10.5" customHeight="1" x14ac:dyDescent="0.2">
      <c r="A176" s="1042" t="s">
        <v>3007</v>
      </c>
      <c r="B176" s="1042" t="s">
        <v>3006</v>
      </c>
      <c r="C176" s="1042" t="s">
        <v>3013</v>
      </c>
      <c r="D176" s="1042" t="s">
        <v>631</v>
      </c>
      <c r="E176" s="1021" t="s">
        <v>641</v>
      </c>
      <c r="F176" s="357"/>
      <c r="G176" s="24"/>
      <c r="H176" s="24"/>
    </row>
    <row r="177" spans="1:8" ht="10.5" customHeight="1" x14ac:dyDescent="0.2">
      <c r="A177" s="1042" t="s">
        <v>1885</v>
      </c>
      <c r="B177" s="1042" t="s">
        <v>1882</v>
      </c>
      <c r="C177" s="1042" t="s">
        <v>2885</v>
      </c>
      <c r="D177" s="1042" t="s">
        <v>631</v>
      </c>
      <c r="E177" s="1021" t="s">
        <v>641</v>
      </c>
      <c r="F177" s="357"/>
      <c r="G177" s="24"/>
      <c r="H177" s="24"/>
    </row>
    <row r="178" spans="1:8" ht="10.5" customHeight="1" x14ac:dyDescent="0.2">
      <c r="A178" s="1042" t="s">
        <v>2887</v>
      </c>
      <c r="B178" s="1042" t="s">
        <v>2888</v>
      </c>
      <c r="C178" s="1042" t="s">
        <v>2886</v>
      </c>
      <c r="D178" s="1042" t="s">
        <v>631</v>
      </c>
      <c r="E178" s="1021" t="s">
        <v>641</v>
      </c>
      <c r="F178" s="357"/>
      <c r="G178" s="24"/>
      <c r="H178" s="24"/>
    </row>
    <row r="179" spans="1:8" ht="10.5" customHeight="1" x14ac:dyDescent="0.2">
      <c r="A179" s="1042" t="s">
        <v>3008</v>
      </c>
      <c r="B179" s="1042" t="s">
        <v>1880</v>
      </c>
      <c r="C179" s="1042" t="s">
        <v>3014</v>
      </c>
      <c r="D179" s="1042" t="s">
        <v>49</v>
      </c>
      <c r="E179" s="1021" t="s">
        <v>641</v>
      </c>
      <c r="F179" s="357"/>
      <c r="G179" s="24"/>
      <c r="H179" s="24"/>
    </row>
    <row r="180" spans="1:8" ht="10.5" customHeight="1" x14ac:dyDescent="0.2">
      <c r="A180" s="1042" t="s">
        <v>3009</v>
      </c>
      <c r="B180" s="1042" t="s">
        <v>1879</v>
      </c>
      <c r="C180" s="1042" t="s">
        <v>1888</v>
      </c>
      <c r="D180" s="1042" t="s">
        <v>49</v>
      </c>
      <c r="E180" s="1021" t="s">
        <v>641</v>
      </c>
      <c r="F180" s="357"/>
      <c r="G180" s="24"/>
      <c r="H180" s="24"/>
    </row>
    <row r="181" spans="1:8" ht="10.5" customHeight="1" x14ac:dyDescent="0.2">
      <c r="A181" s="1042" t="s">
        <v>1886</v>
      </c>
      <c r="B181" s="1042" t="s">
        <v>1884</v>
      </c>
      <c r="C181" s="1042" t="s">
        <v>1891</v>
      </c>
      <c r="D181" s="1042" t="s">
        <v>49</v>
      </c>
      <c r="E181" s="1021" t="s">
        <v>641</v>
      </c>
      <c r="F181" s="357"/>
      <c r="G181" s="24"/>
      <c r="H181" s="24"/>
    </row>
    <row r="182" spans="1:8" ht="10.5" customHeight="1" x14ac:dyDescent="0.2">
      <c r="A182" s="1042" t="s">
        <v>3010</v>
      </c>
      <c r="B182" s="1042" t="s">
        <v>1878</v>
      </c>
      <c r="C182" s="1042" t="s">
        <v>1887</v>
      </c>
      <c r="D182" s="1042" t="s">
        <v>49</v>
      </c>
      <c r="E182" s="1021" t="s">
        <v>641</v>
      </c>
      <c r="F182" s="357"/>
      <c r="G182" s="24"/>
      <c r="H182" s="24"/>
    </row>
    <row r="183" spans="1:8" ht="10.5" customHeight="1" x14ac:dyDescent="0.2">
      <c r="A183" s="1042" t="s">
        <v>3011</v>
      </c>
      <c r="B183" s="1042" t="s">
        <v>1881</v>
      </c>
      <c r="C183" s="1042" t="s">
        <v>1889</v>
      </c>
      <c r="D183" s="1042" t="s">
        <v>49</v>
      </c>
      <c r="E183" s="1021" t="s">
        <v>641</v>
      </c>
      <c r="F183" s="357"/>
      <c r="G183" s="24"/>
      <c r="H183" s="24"/>
    </row>
    <row r="184" spans="1:8" ht="10.5" customHeight="1" x14ac:dyDescent="0.2">
      <c r="A184" s="1042" t="s">
        <v>3012</v>
      </c>
      <c r="B184" s="1042" t="s">
        <v>1883</v>
      </c>
      <c r="C184" s="1042" t="s">
        <v>1890</v>
      </c>
      <c r="D184" s="1042" t="s">
        <v>49</v>
      </c>
      <c r="E184" s="1021" t="s">
        <v>641</v>
      </c>
      <c r="F184" s="357"/>
      <c r="G184" s="24"/>
      <c r="H184" s="24"/>
    </row>
    <row r="185" spans="1:8" ht="10.5" customHeight="1" x14ac:dyDescent="0.2">
      <c r="A185" s="1020"/>
      <c r="B185" s="1020"/>
      <c r="C185" s="999"/>
      <c r="D185" s="1020"/>
      <c r="E185" s="1021"/>
      <c r="F185" s="357"/>
      <c r="G185" s="24"/>
      <c r="H185" s="24"/>
    </row>
    <row r="186" spans="1:8" ht="10.5" customHeight="1" x14ac:dyDescent="0.2">
      <c r="A186" s="1042" t="s">
        <v>2889</v>
      </c>
      <c r="B186" s="1042" t="s">
        <v>2892</v>
      </c>
      <c r="C186" s="1042" t="s">
        <v>1986</v>
      </c>
      <c r="D186" s="1042" t="s">
        <v>631</v>
      </c>
      <c r="E186" s="1021" t="s">
        <v>705</v>
      </c>
      <c r="F186" s="24"/>
      <c r="G186" s="24"/>
      <c r="H186" s="24"/>
    </row>
    <row r="187" spans="1:8" ht="10.5" customHeight="1" x14ac:dyDescent="0.2">
      <c r="A187" s="1042" t="s">
        <v>3017</v>
      </c>
      <c r="B187" s="1042" t="s">
        <v>3015</v>
      </c>
      <c r="C187" s="1042" t="s">
        <v>3019</v>
      </c>
      <c r="D187" s="1042" t="s">
        <v>631</v>
      </c>
      <c r="E187" s="1021" t="s">
        <v>705</v>
      </c>
      <c r="F187" s="24"/>
      <c r="G187" s="24"/>
      <c r="H187" s="24"/>
    </row>
    <row r="188" spans="1:8" ht="10.5" customHeight="1" x14ac:dyDescent="0.2">
      <c r="A188" s="1042" t="s">
        <v>3018</v>
      </c>
      <c r="B188" s="1042" t="s">
        <v>3016</v>
      </c>
      <c r="C188" s="1042" t="s">
        <v>3020</v>
      </c>
      <c r="D188" s="1042" t="s">
        <v>631</v>
      </c>
      <c r="E188" s="1021" t="s">
        <v>705</v>
      </c>
      <c r="F188" s="24"/>
      <c r="G188" s="24"/>
      <c r="H188" s="24"/>
    </row>
    <row r="189" spans="1:8" ht="10.5" customHeight="1" x14ac:dyDescent="0.2">
      <c r="A189" s="1042" t="s">
        <v>2891</v>
      </c>
      <c r="B189" s="1042" t="s">
        <v>2893</v>
      </c>
      <c r="C189" s="1042" t="s">
        <v>1054</v>
      </c>
      <c r="D189" s="1042" t="s">
        <v>49</v>
      </c>
      <c r="E189" s="1021" t="s">
        <v>705</v>
      </c>
      <c r="F189" s="24"/>
      <c r="G189" s="24"/>
      <c r="H189" s="24"/>
    </row>
    <row r="190" spans="1:8" ht="10.5" customHeight="1" x14ac:dyDescent="0.2">
      <c r="A190" s="1042" t="s">
        <v>2890</v>
      </c>
      <c r="B190" s="1042" t="s">
        <v>1892</v>
      </c>
      <c r="C190" s="1042" t="s">
        <v>1054</v>
      </c>
      <c r="D190" s="1042" t="s">
        <v>49</v>
      </c>
      <c r="E190" s="1021" t="s">
        <v>705</v>
      </c>
      <c r="F190" s="24"/>
      <c r="G190" s="24"/>
      <c r="H190" s="24"/>
    </row>
    <row r="191" spans="1:8" ht="10.5" customHeight="1" thickBot="1" x14ac:dyDescent="0.25">
      <c r="A191" s="844" t="s">
        <v>120</v>
      </c>
      <c r="B191" s="24"/>
      <c r="C191" s="23"/>
      <c r="E191" s="1052"/>
      <c r="F191" s="24"/>
      <c r="G191" s="24"/>
      <c r="H191" s="24"/>
    </row>
    <row r="192" spans="1:8" ht="10.5" customHeight="1" thickBot="1" x14ac:dyDescent="0.25">
      <c r="A192" s="506" t="s">
        <v>517</v>
      </c>
      <c r="B192" s="15" t="s">
        <v>121</v>
      </c>
      <c r="C192" s="15" t="s">
        <v>105</v>
      </c>
      <c r="D192" s="42" t="s">
        <v>122</v>
      </c>
      <c r="E192" s="43" t="s">
        <v>123</v>
      </c>
      <c r="F192" s="43" t="s">
        <v>124</v>
      </c>
      <c r="G192" s="43" t="s">
        <v>125</v>
      </c>
      <c r="H192" s="44" t="s">
        <v>381</v>
      </c>
    </row>
    <row r="193" spans="1:8" ht="10.5" customHeight="1" x14ac:dyDescent="0.2">
      <c r="A193" s="845"/>
      <c r="B193" s="1006"/>
      <c r="C193" s="841"/>
      <c r="D193" s="846"/>
      <c r="E193" s="846"/>
      <c r="F193" s="846"/>
      <c r="G193" s="846"/>
      <c r="H193" s="846"/>
    </row>
    <row r="194" spans="1:8" ht="10.5" customHeight="1" thickBot="1" x14ac:dyDescent="0.25">
      <c r="A194" s="847"/>
      <c r="B194" s="1007"/>
      <c r="C194" s="848"/>
      <c r="D194" s="846"/>
      <c r="E194" s="846"/>
      <c r="F194" s="846"/>
      <c r="G194" s="846"/>
      <c r="H194" s="846"/>
    </row>
    <row r="195" spans="1:8" ht="10.5" customHeight="1" thickBot="1" x14ac:dyDescent="0.25">
      <c r="A195" s="483" t="s">
        <v>126</v>
      </c>
      <c r="B195" s="1008">
        <f>SUM(B194:B194)</f>
        <v>0</v>
      </c>
      <c r="C195" s="55"/>
      <c r="D195" s="46"/>
      <c r="E195" s="46"/>
      <c r="F195" s="46"/>
      <c r="G195" s="46"/>
      <c r="H195" s="47"/>
    </row>
    <row r="196" spans="1:8" ht="10.5" customHeight="1" x14ac:dyDescent="0.2">
      <c r="A196" s="352"/>
      <c r="B196" s="1009"/>
      <c r="C196" s="23"/>
      <c r="D196" s="48"/>
      <c r="E196" s="48"/>
      <c r="F196" s="50"/>
      <c r="G196" s="50"/>
      <c r="H196" s="50"/>
    </row>
    <row r="197" spans="1:8" ht="10.5" customHeight="1" thickBot="1" x14ac:dyDescent="0.25">
      <c r="A197" s="844" t="s">
        <v>95</v>
      </c>
      <c r="B197" s="1009"/>
      <c r="C197" s="23"/>
      <c r="D197" s="849"/>
      <c r="E197" s="52" t="s">
        <v>516</v>
      </c>
      <c r="F197" s="6">
        <v>0</v>
      </c>
      <c r="G197" s="255"/>
      <c r="H197" s="255"/>
    </row>
    <row r="198" spans="1:8" ht="10.5" customHeight="1" thickBot="1" x14ac:dyDescent="0.25">
      <c r="A198" s="506" t="s">
        <v>517</v>
      </c>
      <c r="B198" s="1010" t="s">
        <v>121</v>
      </c>
      <c r="C198" s="15" t="s">
        <v>105</v>
      </c>
      <c r="D198" s="42" t="s">
        <v>122</v>
      </c>
      <c r="E198" s="43" t="s">
        <v>123</v>
      </c>
      <c r="F198" s="43" t="s">
        <v>124</v>
      </c>
      <c r="G198" s="43" t="s">
        <v>125</v>
      </c>
      <c r="H198" s="44" t="s">
        <v>381</v>
      </c>
    </row>
    <row r="199" spans="1:8" ht="10.5" customHeight="1" x14ac:dyDescent="0.2">
      <c r="A199" s="58"/>
      <c r="B199" s="1011"/>
      <c r="C199" s="16"/>
      <c r="D199" s="45"/>
      <c r="E199" s="45"/>
      <c r="F199" s="45"/>
      <c r="G199" s="45"/>
      <c r="H199" s="45"/>
    </row>
    <row r="200" spans="1:8" ht="10.5" customHeight="1" thickBot="1" x14ac:dyDescent="0.25">
      <c r="A200" s="847"/>
      <c r="B200" s="1007"/>
      <c r="C200" s="848"/>
      <c r="D200" s="45"/>
      <c r="E200" s="45"/>
      <c r="F200" s="45"/>
      <c r="G200" s="45"/>
      <c r="H200" s="45"/>
    </row>
    <row r="201" spans="1:8" ht="10.5" customHeight="1" thickBot="1" x14ac:dyDescent="0.25">
      <c r="A201" s="483" t="s">
        <v>126</v>
      </c>
      <c r="B201" s="1008">
        <f>SUM(B199:B200)</f>
        <v>0</v>
      </c>
      <c r="C201" s="55"/>
      <c r="D201" s="46">
        <f>SUM(D199:D200)</f>
        <v>0</v>
      </c>
      <c r="E201" s="46">
        <f>SUM(E199:E200)</f>
        <v>0</v>
      </c>
      <c r="F201" s="1026"/>
      <c r="G201" s="1026"/>
      <c r="H201" s="1026"/>
    </row>
    <row r="202" spans="1:8" ht="10.5" customHeight="1" x14ac:dyDescent="0.2">
      <c r="A202" s="477"/>
      <c r="B202" s="1025"/>
      <c r="C202" s="371"/>
      <c r="D202" s="48"/>
      <c r="E202" s="48"/>
      <c r="F202" s="98"/>
      <c r="G202" s="98"/>
      <c r="H202" s="98"/>
    </row>
    <row r="203" spans="1:8" ht="10.5" customHeight="1" x14ac:dyDescent="0.2">
      <c r="A203" s="352"/>
      <c r="B203" s="1009"/>
      <c r="C203" s="23"/>
      <c r="D203" s="48"/>
      <c r="E203" s="48"/>
      <c r="F203" s="48"/>
      <c r="G203" s="48"/>
      <c r="H203" s="48"/>
    </row>
    <row r="204" spans="1:8" ht="10.5" customHeight="1" x14ac:dyDescent="0.2">
      <c r="A204" s="850" t="s">
        <v>305</v>
      </c>
      <c r="B204" s="1012"/>
      <c r="C204" s="25"/>
      <c r="D204" s="851"/>
      <c r="E204" s="852" t="s">
        <v>516</v>
      </c>
      <c r="F204" s="1005"/>
    </row>
    <row r="205" spans="1:8" ht="10.5" customHeight="1" thickBot="1" x14ac:dyDescent="0.25">
      <c r="A205" s="822" t="s">
        <v>517</v>
      </c>
      <c r="B205" s="1013" t="s">
        <v>121</v>
      </c>
      <c r="C205" s="353" t="s">
        <v>105</v>
      </c>
      <c r="D205" s="113" t="s">
        <v>122</v>
      </c>
      <c r="E205" s="114" t="s">
        <v>123</v>
      </c>
      <c r="F205" s="683" t="s">
        <v>399</v>
      </c>
      <c r="G205" s="12"/>
      <c r="H205" s="12"/>
    </row>
    <row r="206" spans="1:8" ht="10.5" customHeight="1" x14ac:dyDescent="0.2">
      <c r="A206" s="853"/>
      <c r="B206" s="1014"/>
      <c r="C206" s="854"/>
      <c r="D206" s="855"/>
      <c r="E206" s="45"/>
      <c r="F206" s="35"/>
      <c r="G206" s="14"/>
    </row>
    <row r="207" spans="1:8" ht="10.5" customHeight="1" x14ac:dyDescent="0.2">
      <c r="A207" s="823"/>
      <c r="B207" s="1014"/>
      <c r="C207" s="854"/>
      <c r="D207" s="788"/>
      <c r="E207" s="45"/>
      <c r="F207" s="771"/>
      <c r="G207" s="33"/>
      <c r="H207" s="33"/>
    </row>
    <row r="208" spans="1:8" ht="10.5" customHeight="1" x14ac:dyDescent="0.2">
      <c r="A208" s="856"/>
      <c r="B208" s="1015"/>
      <c r="C208" s="765"/>
      <c r="D208" s="789"/>
      <c r="E208" s="45"/>
      <c r="F208" s="771"/>
      <c r="G208" s="33"/>
      <c r="H208" s="33"/>
    </row>
    <row r="209" spans="1:8" ht="10.5" customHeight="1" x14ac:dyDescent="0.2">
      <c r="A209" s="1027"/>
      <c r="B209" s="1028"/>
      <c r="C209" s="934"/>
      <c r="D209" s="1026"/>
      <c r="E209" s="1026"/>
      <c r="F209" s="984"/>
      <c r="G209" s="33"/>
      <c r="H209" s="33"/>
    </row>
    <row r="210" spans="1:8" ht="10.5" customHeight="1" x14ac:dyDescent="0.2">
      <c r="A210" s="1029" t="s">
        <v>126</v>
      </c>
      <c r="B210" s="1030">
        <f>SUM(B206:B209)</f>
        <v>0</v>
      </c>
      <c r="C210" s="1031">
        <v>0</v>
      </c>
      <c r="D210" s="1024"/>
      <c r="E210" s="1024"/>
      <c r="F210" s="984"/>
      <c r="G210" s="33"/>
      <c r="H210" s="33"/>
    </row>
    <row r="211" spans="1:8" ht="10.5" customHeight="1" thickBot="1" x14ac:dyDescent="0.25">
      <c r="B211" s="323"/>
      <c r="C211" s="128"/>
      <c r="D211" s="50"/>
      <c r="E211" s="50"/>
      <c r="F211" s="139"/>
      <c r="G211" s="12"/>
      <c r="H211" s="12"/>
    </row>
    <row r="212" spans="1:8" ht="10.5" customHeight="1" x14ac:dyDescent="0.2">
      <c r="A212" s="821" t="s">
        <v>517</v>
      </c>
      <c r="B212" s="318" t="s">
        <v>121</v>
      </c>
      <c r="C212" s="68" t="s">
        <v>307</v>
      </c>
      <c r="D212" s="125" t="s">
        <v>550</v>
      </c>
      <c r="E212" s="126" t="s">
        <v>123</v>
      </c>
      <c r="F212" s="304" t="s">
        <v>399</v>
      </c>
      <c r="G212" s="33"/>
      <c r="H212" s="33"/>
    </row>
    <row r="213" spans="1:8" ht="10.5" customHeight="1" x14ac:dyDescent="0.2">
      <c r="A213" s="1002" t="s">
        <v>2707</v>
      </c>
      <c r="B213" s="1016">
        <v>44</v>
      </c>
      <c r="C213" s="1003" t="s">
        <v>2706</v>
      </c>
      <c r="D213" s="991"/>
      <c r="E213" s="992"/>
      <c r="F213" s="1004"/>
      <c r="G213" s="33"/>
      <c r="H213" s="33"/>
    </row>
    <row r="214" spans="1:8" ht="10.5" customHeight="1" x14ac:dyDescent="0.2">
      <c r="A214" s="477" t="s">
        <v>1150</v>
      </c>
      <c r="B214" s="1017">
        <v>348</v>
      </c>
      <c r="C214" s="370" t="s">
        <v>1121</v>
      </c>
      <c r="D214" s="858" t="s">
        <v>1120</v>
      </c>
      <c r="E214" s="45"/>
      <c r="F214" s="70"/>
      <c r="G214" s="33"/>
      <c r="H214" s="33"/>
    </row>
    <row r="215" spans="1:8" ht="10.5" customHeight="1" x14ac:dyDescent="0.2">
      <c r="A215" s="859" t="s">
        <v>693</v>
      </c>
      <c r="B215" s="1018">
        <v>62</v>
      </c>
      <c r="C215" s="766" t="s">
        <v>697</v>
      </c>
      <c r="D215" s="766" t="s">
        <v>1120</v>
      </c>
      <c r="E215" s="45"/>
      <c r="F215" s="35"/>
      <c r="G215" s="33"/>
      <c r="H215" s="33"/>
    </row>
    <row r="216" spans="1:8" ht="10.5" customHeight="1" x14ac:dyDescent="0.2">
      <c r="A216" s="859" t="s">
        <v>694</v>
      </c>
      <c r="B216" s="1018">
        <v>327</v>
      </c>
      <c r="C216" s="766" t="s">
        <v>698</v>
      </c>
      <c r="D216" s="860" t="s">
        <v>702</v>
      </c>
      <c r="E216" s="45"/>
      <c r="F216" s="765"/>
      <c r="G216" s="24"/>
      <c r="H216" s="24"/>
    </row>
    <row r="217" spans="1:8" ht="10.5" customHeight="1" x14ac:dyDescent="0.2">
      <c r="A217" s="859" t="s">
        <v>695</v>
      </c>
      <c r="B217" s="1018">
        <v>36</v>
      </c>
      <c r="C217" s="766" t="s">
        <v>699</v>
      </c>
      <c r="D217" s="861" t="s">
        <v>701</v>
      </c>
      <c r="E217" s="45"/>
      <c r="F217" s="765"/>
      <c r="G217" s="24"/>
      <c r="H217" s="24"/>
    </row>
    <row r="218" spans="1:8" ht="10.5" customHeight="1" x14ac:dyDescent="0.2">
      <c r="A218" s="859" t="s">
        <v>696</v>
      </c>
      <c r="B218" s="1018">
        <v>25</v>
      </c>
      <c r="C218" s="766" t="s">
        <v>700</v>
      </c>
      <c r="D218" s="861" t="s">
        <v>701</v>
      </c>
      <c r="E218" s="45"/>
      <c r="F218" s="765"/>
      <c r="G218" s="24"/>
      <c r="H218" s="24"/>
    </row>
    <row r="219" spans="1:8" ht="10.5" customHeight="1" thickBot="1" x14ac:dyDescent="0.25">
      <c r="A219" s="824" t="s">
        <v>1985</v>
      </c>
      <c r="B219" s="1019">
        <v>20</v>
      </c>
      <c r="C219" s="766" t="s">
        <v>1986</v>
      </c>
      <c r="D219" s="45"/>
      <c r="E219" s="45"/>
      <c r="F219" s="765"/>
      <c r="G219" s="24"/>
      <c r="H219" s="24"/>
    </row>
    <row r="220" spans="1:8" ht="10.5" customHeight="1" thickBot="1" x14ac:dyDescent="0.25">
      <c r="A220" s="483" t="s">
        <v>126</v>
      </c>
      <c r="B220" s="1008">
        <f>SUM(B214:B219)</f>
        <v>818</v>
      </c>
      <c r="C220" s="55">
        <f>SUM(D281:H281)</f>
        <v>0</v>
      </c>
      <c r="D220" s="46">
        <f>SUM(D214:D219)</f>
        <v>0</v>
      </c>
      <c r="E220" s="46">
        <f>SUM(E214:E219)</f>
        <v>0</v>
      </c>
      <c r="F220" s="765"/>
      <c r="G220" s="24"/>
      <c r="H220" s="24"/>
    </row>
    <row r="221" spans="1:8" ht="10.5" customHeight="1" x14ac:dyDescent="0.2">
      <c r="C221" s="128"/>
      <c r="F221" s="24"/>
      <c r="G221" s="24"/>
      <c r="H221" s="24"/>
    </row>
    <row r="222" spans="1:8" ht="10.5" customHeight="1" x14ac:dyDescent="0.2">
      <c r="A222" s="2"/>
      <c r="B222" s="257"/>
      <c r="C222" s="128"/>
      <c r="F222" s="24"/>
      <c r="G222" s="24"/>
      <c r="H222" s="24"/>
    </row>
    <row r="223" spans="1:8" ht="10.5" customHeight="1" x14ac:dyDescent="0.2">
      <c r="A223" s="291" t="s">
        <v>395</v>
      </c>
      <c r="B223" s="139"/>
      <c r="C223" s="139"/>
      <c r="D223" s="139"/>
      <c r="E223" s="139"/>
      <c r="F223" s="24"/>
      <c r="G223" s="24"/>
      <c r="H223" s="24"/>
    </row>
    <row r="224" spans="1:8" ht="10.5" customHeight="1" thickBot="1" x14ac:dyDescent="0.25">
      <c r="A224" s="294" t="s">
        <v>396</v>
      </c>
      <c r="F224" s="24"/>
      <c r="G224" s="24"/>
      <c r="H224" s="24"/>
    </row>
    <row r="225" spans="1:8" ht="10.5" customHeight="1" thickBot="1" x14ac:dyDescent="0.25">
      <c r="A225" s="258" t="s">
        <v>397</v>
      </c>
      <c r="B225" s="990"/>
      <c r="C225" s="31" t="s">
        <v>106</v>
      </c>
      <c r="D225" s="833" t="s">
        <v>398</v>
      </c>
      <c r="E225" s="126"/>
      <c r="F225" s="366" t="s">
        <v>399</v>
      </c>
      <c r="G225" s="24"/>
      <c r="H225" s="24"/>
    </row>
    <row r="226" spans="1:8" ht="10.5" customHeight="1" x14ac:dyDescent="0.2">
      <c r="A226" s="257" t="s">
        <v>194</v>
      </c>
      <c r="B226" s="984"/>
      <c r="C226" s="34" t="s">
        <v>392</v>
      </c>
      <c r="D226" s="35" t="s">
        <v>117</v>
      </c>
      <c r="E226" s="1005"/>
      <c r="F226" s="862"/>
      <c r="G226" s="24"/>
      <c r="H226" s="24"/>
    </row>
    <row r="227" spans="1:8" ht="10.5" customHeight="1" x14ac:dyDescent="0.2">
      <c r="A227" s="257" t="s">
        <v>194</v>
      </c>
      <c r="B227" s="257"/>
      <c r="C227" s="34" t="s">
        <v>392</v>
      </c>
      <c r="D227" s="35" t="s">
        <v>1900</v>
      </c>
      <c r="E227" s="1005"/>
      <c r="F227" s="862"/>
      <c r="G227" s="24"/>
      <c r="H227" s="24"/>
    </row>
    <row r="228" spans="1:8" ht="10.5" customHeight="1" x14ac:dyDescent="0.2">
      <c r="A228" s="257" t="s">
        <v>1902</v>
      </c>
      <c r="B228" s="257"/>
      <c r="C228" s="34" t="s">
        <v>1903</v>
      </c>
      <c r="D228" s="35" t="s">
        <v>1901</v>
      </c>
      <c r="E228" s="1005"/>
      <c r="F228" s="862"/>
      <c r="G228" s="24"/>
      <c r="H228" s="24"/>
    </row>
    <row r="229" spans="1:8" ht="10.5" customHeight="1" x14ac:dyDescent="0.2">
      <c r="A229" s="257" t="s">
        <v>1893</v>
      </c>
      <c r="B229" s="257"/>
      <c r="C229" s="34" t="s">
        <v>159</v>
      </c>
      <c r="D229" s="35" t="s">
        <v>1896</v>
      </c>
      <c r="E229" s="1005"/>
      <c r="F229" s="862"/>
      <c r="G229" s="24"/>
      <c r="H229" s="24"/>
    </row>
    <row r="230" spans="1:8" ht="10.5" customHeight="1" x14ac:dyDescent="0.2">
      <c r="A230" s="257" t="s">
        <v>1894</v>
      </c>
      <c r="B230" s="257"/>
      <c r="C230" s="34" t="s">
        <v>108</v>
      </c>
      <c r="D230" s="35" t="s">
        <v>1895</v>
      </c>
      <c r="E230" s="1005"/>
      <c r="F230" s="862"/>
      <c r="G230" s="24"/>
      <c r="H230" s="24"/>
    </row>
    <row r="231" spans="1:8" ht="10.5" customHeight="1" x14ac:dyDescent="0.2">
      <c r="A231" s="985" t="s">
        <v>1893</v>
      </c>
      <c r="B231" s="984"/>
      <c r="C231" s="984" t="s">
        <v>108</v>
      </c>
      <c r="D231" s="984" t="s">
        <v>1899</v>
      </c>
      <c r="E231" s="1005"/>
      <c r="F231" s="1024"/>
      <c r="G231" s="24"/>
      <c r="H231" s="24"/>
    </row>
    <row r="232" spans="1:8" ht="10.5" customHeight="1" x14ac:dyDescent="0.2">
      <c r="A232" s="985" t="s">
        <v>194</v>
      </c>
      <c r="B232" s="1005"/>
      <c r="C232" s="986" t="s">
        <v>1123</v>
      </c>
      <c r="D232" s="984" t="s">
        <v>1122</v>
      </c>
      <c r="E232" s="1005"/>
      <c r="F232" s="1024"/>
      <c r="G232" s="24"/>
      <c r="H232" s="24"/>
    </row>
    <row r="233" spans="1:8" ht="10.5" customHeight="1" x14ac:dyDescent="0.2">
      <c r="A233" s="985" t="s">
        <v>194</v>
      </c>
      <c r="B233" s="985"/>
      <c r="C233" s="986" t="s">
        <v>1898</v>
      </c>
      <c r="D233" s="984" t="s">
        <v>1897</v>
      </c>
      <c r="E233" s="984"/>
      <c r="F233" s="1024"/>
      <c r="G233" s="24"/>
      <c r="H233" s="24"/>
    </row>
    <row r="234" spans="1:8" ht="10.5" customHeight="1" x14ac:dyDescent="0.2">
      <c r="A234" s="985" t="s">
        <v>234</v>
      </c>
      <c r="B234" s="985"/>
      <c r="C234" s="986" t="s">
        <v>11</v>
      </c>
      <c r="D234" s="984" t="s">
        <v>551</v>
      </c>
      <c r="E234" s="984"/>
      <c r="F234" s="1032"/>
      <c r="G234" s="24"/>
      <c r="H234" s="24"/>
    </row>
    <row r="235" spans="1:8" ht="10.5" customHeight="1" x14ac:dyDescent="0.2">
      <c r="A235" s="2"/>
      <c r="B235" s="38"/>
      <c r="C235" s="128"/>
      <c r="E235" s="40"/>
      <c r="F235" s="24"/>
      <c r="G235" s="24"/>
      <c r="H235" s="24"/>
    </row>
    <row r="236" spans="1:8" ht="10.5" customHeight="1" x14ac:dyDescent="0.2">
      <c r="A236" s="291" t="s">
        <v>312</v>
      </c>
      <c r="B236" s="139"/>
      <c r="C236" s="139"/>
      <c r="D236" s="139"/>
      <c r="E236" s="139"/>
      <c r="F236" s="24"/>
      <c r="G236" s="24"/>
      <c r="H236" s="24"/>
    </row>
    <row r="237" spans="1:8" ht="10.5" customHeight="1" thickBot="1" x14ac:dyDescent="0.25">
      <c r="A237" s="295" t="s">
        <v>313</v>
      </c>
      <c r="C237" s="857"/>
      <c r="D237" s="857"/>
      <c r="E237" s="857"/>
      <c r="F237" s="24"/>
      <c r="G237" s="24"/>
      <c r="H237" s="24"/>
    </row>
    <row r="238" spans="1:8" ht="10.5" customHeight="1" thickBot="1" x14ac:dyDescent="0.25">
      <c r="A238" s="258" t="s">
        <v>397</v>
      </c>
      <c r="B238" s="126"/>
      <c r="C238" s="31" t="s">
        <v>106</v>
      </c>
      <c r="D238" s="259" t="s">
        <v>398</v>
      </c>
      <c r="F238" s="24"/>
      <c r="G238" s="24"/>
      <c r="H238" s="24"/>
    </row>
    <row r="239" spans="1:8" ht="10.5" customHeight="1" x14ac:dyDescent="0.2">
      <c r="A239" s="257" t="s">
        <v>571</v>
      </c>
      <c r="B239" s="1005"/>
      <c r="C239" s="34"/>
      <c r="D239" s="35"/>
      <c r="F239" s="24"/>
      <c r="G239" s="24"/>
      <c r="H239" s="24"/>
    </row>
    <row r="240" spans="1:8" ht="10.5" customHeight="1" x14ac:dyDescent="0.2">
      <c r="A240" s="864" t="s">
        <v>419</v>
      </c>
      <c r="B240" s="1005"/>
      <c r="C240" s="863"/>
      <c r="D240" s="771"/>
      <c r="F240" s="24"/>
      <c r="G240" s="24"/>
      <c r="H240" s="24"/>
    </row>
    <row r="241" spans="1:8" ht="10.5" customHeight="1" x14ac:dyDescent="0.2">
      <c r="A241" s="2"/>
      <c r="C241" s="128"/>
      <c r="F241" s="24"/>
      <c r="G241" s="24"/>
      <c r="H241" s="24"/>
    </row>
    <row r="242" spans="1:8" ht="10.5" customHeight="1" x14ac:dyDescent="0.2">
      <c r="F242" s="24"/>
      <c r="G242" s="24"/>
      <c r="H242" s="24"/>
    </row>
    <row r="243" spans="1:8" ht="10.5" customHeight="1" x14ac:dyDescent="0.2">
      <c r="F243" s="24"/>
      <c r="G243" s="24"/>
      <c r="H243" s="24"/>
    </row>
    <row r="244" spans="1:8" ht="10.5" customHeight="1" x14ac:dyDescent="0.2">
      <c r="F244" s="24"/>
      <c r="G244" s="24"/>
      <c r="H244" s="24"/>
    </row>
    <row r="245" spans="1:8" ht="10.5" customHeight="1" x14ac:dyDescent="0.2">
      <c r="F245" s="24"/>
      <c r="G245" s="24"/>
      <c r="H245" s="24"/>
    </row>
    <row r="246" spans="1:8" ht="10.5" customHeight="1" x14ac:dyDescent="0.2">
      <c r="F246" s="24"/>
      <c r="G246" s="24"/>
      <c r="H246" s="24"/>
    </row>
    <row r="247" spans="1:8" ht="10.5" customHeight="1" x14ac:dyDescent="0.2">
      <c r="F247" s="24"/>
      <c r="G247" s="24"/>
      <c r="H247" s="24"/>
    </row>
    <row r="248" spans="1:8" ht="10.5" customHeight="1" x14ac:dyDescent="0.2">
      <c r="F248" s="24"/>
      <c r="G248" s="24"/>
      <c r="H248" s="24"/>
    </row>
    <row r="249" spans="1:8" ht="10.5" customHeight="1" x14ac:dyDescent="0.2">
      <c r="F249" s="24"/>
      <c r="G249" s="24"/>
      <c r="H249" s="24"/>
    </row>
    <row r="252" spans="1:8" ht="31.5" customHeight="1" x14ac:dyDescent="0.2">
      <c r="F252" s="6"/>
      <c r="G252" s="14"/>
    </row>
    <row r="253" spans="1:8" s="23" customFormat="1" x14ac:dyDescent="0.2">
      <c r="A253" s="298"/>
      <c r="B253" s="2"/>
      <c r="C253" s="2"/>
      <c r="D253" s="2"/>
      <c r="E253" s="2"/>
      <c r="F253" s="24"/>
      <c r="G253" s="24"/>
      <c r="H253" s="24"/>
    </row>
    <row r="254" spans="1:8" s="24" customFormat="1" x14ac:dyDescent="0.2">
      <c r="A254" s="298"/>
      <c r="B254" s="2"/>
      <c r="C254" s="2"/>
      <c r="D254" s="2"/>
      <c r="E254" s="2"/>
    </row>
    <row r="255" spans="1:8" s="24" customFormat="1" x14ac:dyDescent="0.2">
      <c r="A255" s="298"/>
      <c r="B255" s="2"/>
      <c r="C255" s="2"/>
      <c r="D255" s="2"/>
      <c r="E255" s="2"/>
    </row>
    <row r="256" spans="1:8" s="24" customFormat="1" x14ac:dyDescent="0.2">
      <c r="A256" s="298"/>
      <c r="B256" s="2"/>
      <c r="C256" s="2"/>
      <c r="D256" s="2"/>
      <c r="E256" s="2"/>
    </row>
    <row r="257" spans="1:8" s="24" customFormat="1" x14ac:dyDescent="0.2">
      <c r="A257" s="298"/>
      <c r="B257" s="2"/>
      <c r="C257" s="2"/>
      <c r="D257" s="2"/>
      <c r="E257" s="2"/>
    </row>
    <row r="258" spans="1:8" s="24" customFormat="1" x14ac:dyDescent="0.2">
      <c r="A258" s="298"/>
      <c r="B258" s="2"/>
      <c r="C258" s="2"/>
      <c r="D258" s="2"/>
      <c r="E258" s="2"/>
      <c r="F258" s="2"/>
      <c r="G258" s="2"/>
      <c r="H258" s="2"/>
    </row>
    <row r="260" spans="1:8" ht="31.5" customHeight="1" x14ac:dyDescent="0.2">
      <c r="F260" s="23"/>
      <c r="G260" s="23"/>
      <c r="H260" s="23"/>
    </row>
    <row r="261" spans="1:8" s="23" customFormat="1" x14ac:dyDescent="0.2">
      <c r="A261" s="298"/>
      <c r="B261" s="2"/>
      <c r="C261" s="2"/>
      <c r="D261" s="2"/>
      <c r="E261" s="2"/>
      <c r="F261" s="24"/>
      <c r="G261" s="24"/>
      <c r="H261" s="24"/>
    </row>
    <row r="262" spans="1:8" s="24" customFormat="1" x14ac:dyDescent="0.2">
      <c r="A262" s="298"/>
      <c r="B262" s="2"/>
      <c r="C262" s="2"/>
      <c r="D262" s="2"/>
      <c r="E262" s="2"/>
    </row>
    <row r="263" spans="1:8" s="24" customFormat="1" x14ac:dyDescent="0.2">
      <c r="A263" s="298"/>
      <c r="B263" s="2"/>
      <c r="C263" s="2"/>
      <c r="D263" s="2"/>
      <c r="E263" s="2"/>
    </row>
    <row r="264" spans="1:8" s="24" customFormat="1" x14ac:dyDescent="0.2">
      <c r="A264" s="298"/>
      <c r="B264" s="2"/>
      <c r="C264" s="2"/>
      <c r="D264" s="2"/>
      <c r="E264" s="2"/>
    </row>
    <row r="265" spans="1:8" s="24" customFormat="1" x14ac:dyDescent="0.2">
      <c r="A265" s="298"/>
      <c r="B265" s="2"/>
      <c r="C265" s="2"/>
      <c r="D265" s="2"/>
      <c r="E265" s="2"/>
    </row>
    <row r="266" spans="1:8" s="24" customFormat="1" x14ac:dyDescent="0.2">
      <c r="A266" s="298"/>
      <c r="B266" s="2"/>
      <c r="C266" s="2"/>
      <c r="D266" s="2"/>
      <c r="E266" s="2"/>
      <c r="F266" s="2"/>
      <c r="G266" s="2"/>
      <c r="H266" s="2"/>
    </row>
    <row r="268" spans="1:8" ht="31.5" customHeight="1" x14ac:dyDescent="0.2">
      <c r="F268" s="23"/>
      <c r="G268" s="23"/>
      <c r="H268" s="23"/>
    </row>
    <row r="269" spans="1:8" s="23" customFormat="1" x14ac:dyDescent="0.2">
      <c r="A269" s="298"/>
      <c r="B269" s="2"/>
      <c r="C269" s="2"/>
      <c r="D269" s="2"/>
      <c r="E269" s="2"/>
      <c r="F269" s="24"/>
      <c r="G269" s="24"/>
      <c r="H269" s="24"/>
    </row>
    <row r="270" spans="1:8" s="24" customFormat="1" x14ac:dyDescent="0.2">
      <c r="A270" s="298"/>
      <c r="B270" s="2"/>
      <c r="C270" s="2"/>
      <c r="D270" s="2"/>
      <c r="E270" s="2"/>
    </row>
    <row r="271" spans="1:8" s="24" customFormat="1" x14ac:dyDescent="0.2">
      <c r="A271" s="298"/>
      <c r="B271" s="2"/>
      <c r="C271" s="2"/>
      <c r="D271" s="2"/>
      <c r="E271" s="2"/>
    </row>
    <row r="272" spans="1:8" s="24" customFormat="1" x14ac:dyDescent="0.2">
      <c r="A272" s="298"/>
      <c r="B272" s="2"/>
      <c r="C272" s="2"/>
      <c r="D272" s="2"/>
      <c r="E272" s="2"/>
    </row>
    <row r="273" spans="1:8" s="24" customFormat="1" x14ac:dyDescent="0.2">
      <c r="A273" s="298"/>
      <c r="B273" s="2"/>
      <c r="C273" s="2"/>
      <c r="D273" s="2"/>
      <c r="E273" s="2"/>
      <c r="F273" s="2"/>
      <c r="G273" s="2"/>
      <c r="H273" s="2"/>
    </row>
    <row r="276" spans="1:8" ht="31.5" customHeight="1" x14ac:dyDescent="0.2">
      <c r="F276" s="24"/>
      <c r="G276" s="24"/>
      <c r="H276" s="24"/>
    </row>
    <row r="277" spans="1:8" s="24" customFormat="1" x14ac:dyDescent="0.2">
      <c r="A277" s="298"/>
      <c r="B277" s="2"/>
      <c r="C277" s="2"/>
      <c r="D277" s="2"/>
      <c r="E277" s="2"/>
    </row>
    <row r="278" spans="1:8" s="24" customFormat="1" x14ac:dyDescent="0.2">
      <c r="A278" s="298"/>
      <c r="B278" s="2"/>
      <c r="C278" s="2"/>
      <c r="D278" s="2"/>
      <c r="E278" s="2"/>
      <c r="F278" s="2"/>
      <c r="G278" s="2"/>
      <c r="H278" s="2"/>
    </row>
    <row r="279" spans="1:8" s="24" customFormat="1" x14ac:dyDescent="0.2">
      <c r="A279" s="298"/>
      <c r="B279" s="2"/>
      <c r="C279" s="2"/>
      <c r="D279" s="2"/>
      <c r="E279" s="2"/>
      <c r="F279" s="2"/>
      <c r="G279" s="2"/>
      <c r="H279" s="2"/>
    </row>
    <row r="280" spans="1:8" s="24" customFormat="1" x14ac:dyDescent="0.2">
      <c r="A280" s="298"/>
      <c r="B280" s="2"/>
      <c r="C280" s="2"/>
      <c r="D280" s="2"/>
      <c r="E280" s="2"/>
      <c r="F280" s="2"/>
      <c r="G280" s="2"/>
      <c r="H280" s="2"/>
    </row>
    <row r="281" spans="1:8" s="24" customFormat="1" x14ac:dyDescent="0.2">
      <c r="A281" s="298"/>
      <c r="B281" s="2"/>
      <c r="C281" s="2"/>
      <c r="D281" s="2"/>
      <c r="E281" s="2"/>
      <c r="F281" s="2"/>
      <c r="G281" s="2"/>
      <c r="H281" s="2"/>
    </row>
    <row r="284" spans="1:8" s="12" customFormat="1" ht="18" customHeight="1" x14ac:dyDescent="0.2">
      <c r="A284" s="298"/>
      <c r="B284" s="2"/>
      <c r="C284" s="2"/>
      <c r="D284" s="2"/>
      <c r="E284" s="2"/>
      <c r="F284" s="2"/>
      <c r="G284" s="2"/>
      <c r="H284" s="2"/>
    </row>
    <row r="285" spans="1:8" ht="25.5" customHeight="1" x14ac:dyDescent="0.2"/>
    <row r="286" spans="1:8" s="33" customFormat="1" x14ac:dyDescent="0.2">
      <c r="A286" s="298"/>
      <c r="B286" s="2"/>
      <c r="C286" s="2"/>
      <c r="D286" s="2"/>
      <c r="E286" s="2"/>
      <c r="F286" s="2"/>
      <c r="G286" s="2"/>
      <c r="H286" s="2"/>
    </row>
    <row r="287" spans="1:8" s="33" customFormat="1" x14ac:dyDescent="0.2">
      <c r="A287" s="298"/>
      <c r="B287" s="2"/>
      <c r="C287" s="2"/>
      <c r="D287" s="2"/>
      <c r="E287" s="2"/>
      <c r="F287" s="2"/>
      <c r="G287" s="2"/>
      <c r="H287" s="2"/>
    </row>
    <row r="288" spans="1:8" s="33" customFormat="1" x14ac:dyDescent="0.2">
      <c r="A288" s="298"/>
      <c r="B288" s="2"/>
      <c r="C288" s="2"/>
      <c r="D288" s="2"/>
      <c r="E288" s="2"/>
      <c r="F288" s="2"/>
      <c r="G288" s="2"/>
      <c r="H288" s="2"/>
    </row>
    <row r="289" spans="1:8" s="33" customFormat="1" x14ac:dyDescent="0.2">
      <c r="A289" s="298"/>
      <c r="B289" s="2"/>
      <c r="C289" s="2"/>
      <c r="D289" s="2"/>
      <c r="E289" s="2"/>
      <c r="F289" s="2"/>
      <c r="G289" s="2"/>
      <c r="H289" s="2"/>
    </row>
    <row r="291" spans="1:8" s="12" customFormat="1" ht="18" customHeight="1" x14ac:dyDescent="0.2">
      <c r="A291" s="298"/>
      <c r="B291" s="2"/>
      <c r="C291" s="2"/>
      <c r="D291" s="2"/>
      <c r="E291" s="2"/>
      <c r="F291" s="2"/>
      <c r="G291" s="2"/>
      <c r="H291" s="2"/>
    </row>
    <row r="292" spans="1:8" ht="27" customHeight="1" x14ac:dyDescent="0.2"/>
    <row r="293" spans="1:8" s="33" customFormat="1" x14ac:dyDescent="0.2">
      <c r="A293" s="298"/>
      <c r="B293" s="2"/>
      <c r="C293" s="2"/>
      <c r="D293" s="2"/>
      <c r="E293" s="2"/>
      <c r="F293" s="2"/>
      <c r="G293" s="2"/>
      <c r="H293" s="2"/>
    </row>
    <row r="294" spans="1:8" s="33" customFormat="1" x14ac:dyDescent="0.2">
      <c r="A294" s="298"/>
      <c r="B294" s="2"/>
      <c r="C294" s="2"/>
      <c r="D294" s="2"/>
      <c r="E294" s="2"/>
      <c r="F294" s="2"/>
      <c r="G294" s="2"/>
      <c r="H294" s="2"/>
    </row>
    <row r="295" spans="1:8" s="33" customFormat="1" ht="24" customHeight="1" x14ac:dyDescent="0.2">
      <c r="A295" s="298"/>
      <c r="B295" s="2"/>
      <c r="C295" s="2"/>
      <c r="D295" s="2"/>
      <c r="E295" s="2"/>
      <c r="F295" s="2"/>
      <c r="G295" s="2"/>
      <c r="H295" s="2"/>
    </row>
  </sheetData>
  <customSheetViews>
    <customSheetView guid="{BF975151-0CB7-467A-A5F2-74C18B2B8DD8}" showGridLines="0">
      <pane ySplit="1" topLeftCell="A35" activePane="bottomLeft" state="frozenSplit"/>
      <selection pane="bottomLeft" activeCell="B45" sqref="B45"/>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3" activePane="bottomLeft" state="frozenSplit"/>
      <selection pane="bottomLeft" activeCell="C73" sqref="C7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3" activePane="bottomLeft" state="frozenSplit"/>
      <selection pane="bottomLeft" activeCell="C73" sqref="C7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53" activePane="bottomLeft" state="frozenSplit"/>
      <selection pane="bottomLeft" activeCell="C73" sqref="C7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E38" sqref="A12:E38"/>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33" sqref="A33:IV33"/>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3" activePane="bottomLeft" state="frozenSplit"/>
      <selection pane="bottomLeft" activeCell="C73" sqref="C7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3" activePane="bottomLeft" state="frozenSplit"/>
      <selection pane="bottomLeft" activeCell="C73" sqref="C7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3" activePane="bottomLeft" state="frozenSplit"/>
      <selection pane="bottomLeft" activeCell="C73" sqref="C7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54" activePane="bottomLeft" state="frozenSplit"/>
      <selection pane="bottomLeft" activeCell="L241" sqref="L241"/>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54" activePane="bottomLeft" state="frozenSplit"/>
      <selection pane="bottomLeft" activeCell="L241" sqref="L24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 sqref="A2"/>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35" activePane="bottomLeft" state="frozenSplit"/>
      <selection pane="bottomLeft" activeCell="B45" sqref="B4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54" activePane="bottomLeft" state="frozenSplit"/>
      <selection pane="bottomLeft" activeCell="L241" sqref="L241"/>
      <pageMargins left="0.25" right="0.25" top="0.25" bottom="0.25" header="0.5" footer="0.5"/>
      <pageSetup paperSize="9" orientation="portrait" r:id="rId20"/>
      <headerFooter alignWithMargins="0">
        <oddFooter>&amp;L&amp;C&amp;R</oddFooter>
      </headerFooter>
    </customSheetView>
  </customSheetViews>
  <phoneticPr fontId="38" type="noConversion"/>
  <hyperlinks>
    <hyperlink ref="A46" r:id="rId21" display="http://tcelis.cenelec.be/pls/portal30/CELISPROC.RPT_WEB_PROJECT_D.SHOW?p_arg_names=project_number&amp;p_arg_values=22619" xr:uid="{00000000-0004-0000-1300-000002000000}"/>
    <hyperlink ref="A47" r:id="rId22" display="http://tcelis.cenelec.be/pls/portal30/CELISPROC.RPT_WEB_PROJECT_D.SHOW?p_arg_names=project_number&amp;p_arg_values=22481" xr:uid="{00000000-0004-0000-1300-000003000000}"/>
    <hyperlink ref="A49" r:id="rId23" display="http://tcelis.cenelec.be/pls/portal30/CELISPROC.RPT_WEB_PROJECT_D.SHOW?p_arg_names=project_number&amp;p_arg_values=22482" xr:uid="{00000000-0004-0000-1300-000004000000}"/>
    <hyperlink ref="A50" r:id="rId24" display="http://tcelis.cenelec.be/pls/portal30/CELISPROC.RPT_WEB_PROJECT_D.SHOW?p_arg_names=project_number&amp;p_arg_values=22479" xr:uid="{00000000-0004-0000-1300-000005000000}"/>
    <hyperlink ref="A51" r:id="rId25" display="http://tcelis.cenelec.be/pls/portal30/CELISPROC.RPT_WEB_PROJECT_D.SHOW?p_arg_names=project_number&amp;p_arg_values=22480" xr:uid="{00000000-0004-0000-1300-000006000000}"/>
    <hyperlink ref="A52" r:id="rId26" display="http://tcelis.cenelec.be/pls/portal30/CELISPROC.RPT_WEB_PROJECT_D.SHOW?p_arg_names=project_number&amp;p_arg_values=22420" xr:uid="{00000000-0004-0000-1300-000007000000}"/>
    <hyperlink ref="A53" r:id="rId27" display="http://tcelis.cenelec.be/pls/portal30/CELISPROC.RPT_WEB_PROJECT_D.SHOW?p_arg_names=project_number&amp;p_arg_values=22357" xr:uid="{00000000-0004-0000-1300-000008000000}"/>
    <hyperlink ref="A54" r:id="rId28" display="http://tcelis.cenelec.be/pls/portal30/CELISPROC.RPT_WEB_PROJECT_D.SHOW?p_arg_names=project_number&amp;p_arg_values=23058" xr:uid="{00000000-0004-0000-1300-000009000000}"/>
    <hyperlink ref="A55" r:id="rId29" display="http://tcelis.cenelec.be/pls/portal30/CELISPROC.RPT_WEB_PROJECT_D.SHOW?p_arg_names=project_number&amp;p_arg_values=22664" xr:uid="{00000000-0004-0000-1300-00000A000000}"/>
    <hyperlink ref="E47" r:id="rId30" display="http://tcelis.cenelec.be/pls/portal30/CELISPROC.RPT_WEB_GROUP_D.SHOW?p_arg_names=gr_kbasgr&amp;p_arg_values=505" xr:uid="{00000000-0004-0000-1300-00000B000000}"/>
    <hyperlink ref="E49" r:id="rId31" display="http://tcelis.cenelec.be/pls/portal30/CELISPROC.RPT_WEB_GROUP_D.SHOW?p_arg_names=gr_kbasgr&amp;p_arg_values=505" xr:uid="{00000000-0004-0000-1300-00000C000000}"/>
    <hyperlink ref="E51" r:id="rId32" display="http://tcelis.cenelec.be/pls/portal30/CELISPROC.RPT_WEB_GROUP_D.SHOW?p_arg_names=gr_kbasgr&amp;p_arg_values=505" xr:uid="{00000000-0004-0000-1300-00000D000000}"/>
    <hyperlink ref="E53" r:id="rId33" display="http://tcelis.cenelec.be/pls/portal30/CELISPROC.RPT_WEB_GROUP_D.SHOW?p_arg_names=gr_kbasgr&amp;p_arg_values=505" xr:uid="{00000000-0004-0000-1300-00000E000000}"/>
    <hyperlink ref="E55" r:id="rId34" display="http://tcelis.cenelec.be/pls/portal30/CELISPROC.RPT_WEB_GROUP_D.SHOW?p_arg_names=gr_kbasgr&amp;p_arg_values=505" xr:uid="{00000000-0004-0000-1300-00000F000000}"/>
    <hyperlink ref="E57" r:id="rId35" display="http://tcelis.cenelec.be/pls/portal30/CELISPROC.RPT_WEB_GROUP_D.SHOW?p_arg_names=gr_kbasgr&amp;p_arg_values=505" xr:uid="{00000000-0004-0000-1300-000010000000}"/>
    <hyperlink ref="E59" r:id="rId36" display="http://tcelis.cenelec.be/pls/portal30/CELISPROC.RPT_WEB_GROUP_D.SHOW?p_arg_names=gr_kbasgr&amp;p_arg_values=505" xr:uid="{00000000-0004-0000-1300-000011000000}"/>
  </hyperlinks>
  <pageMargins left="0.25" right="0.25" top="0.25" bottom="0.25" header="0.5" footer="0.5"/>
  <pageSetup paperSize="9" orientation="portrait" r:id="rId37"/>
  <headerFooter alignWithMargins="0">
    <oddFooter>&amp;L&amp;C&amp;R</oddFooter>
  </headerFooter>
  <drawing r:id="rId3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H387"/>
  <sheetViews>
    <sheetView topLeftCell="A388" zoomScaleNormal="115" workbookViewId="0">
      <selection activeCell="B126" sqref="B126"/>
    </sheetView>
  </sheetViews>
  <sheetFormatPr defaultRowHeight="12.75" x14ac:dyDescent="0.2"/>
  <cols>
    <col min="1" max="1" width="49" customWidth="1"/>
    <col min="2" max="2" width="45.42578125" customWidth="1"/>
    <col min="3" max="3" width="24.5703125" customWidth="1"/>
    <col min="6" max="6" width="10.28515625" customWidth="1"/>
  </cols>
  <sheetData>
    <row r="1" spans="1:8" ht="18" x14ac:dyDescent="0.2">
      <c r="A1" s="474"/>
      <c r="B1" s="475" t="s">
        <v>763</v>
      </c>
      <c r="C1" s="471"/>
      <c r="D1" s="471"/>
      <c r="E1" s="471"/>
      <c r="F1" s="392"/>
      <c r="G1" s="8"/>
      <c r="H1" s="8"/>
    </row>
    <row r="2" spans="1:8" ht="13.5" thickBot="1" x14ac:dyDescent="0.25">
      <c r="A2" s="474"/>
      <c r="B2" s="8"/>
      <c r="C2" s="8"/>
      <c r="D2" s="8"/>
      <c r="E2" s="8"/>
      <c r="F2" s="8"/>
      <c r="G2" s="8"/>
      <c r="H2" s="8"/>
    </row>
    <row r="3" spans="1:8" ht="13.5" thickBot="1" x14ac:dyDescent="0.25">
      <c r="A3" s="896" t="s">
        <v>100</v>
      </c>
      <c r="B3" s="897" t="s">
        <v>783</v>
      </c>
      <c r="C3" s="898"/>
      <c r="D3" s="899"/>
      <c r="E3" s="33"/>
      <c r="F3" s="33"/>
      <c r="G3" s="8"/>
      <c r="H3" s="8"/>
    </row>
    <row r="4" spans="1:8" x14ac:dyDescent="0.2">
      <c r="A4" s="896" t="s">
        <v>101</v>
      </c>
      <c r="B4" s="33" t="s">
        <v>765</v>
      </c>
      <c r="C4" s="33"/>
      <c r="D4" s="33"/>
      <c r="E4" s="33"/>
      <c r="F4" s="33"/>
      <c r="G4" s="8"/>
      <c r="H4" s="8"/>
    </row>
    <row r="5" spans="1:8" x14ac:dyDescent="0.2">
      <c r="A5" s="896" t="s">
        <v>102</v>
      </c>
      <c r="B5" s="33" t="s">
        <v>1592</v>
      </c>
      <c r="C5" s="33"/>
      <c r="D5" s="33"/>
      <c r="E5" s="33"/>
      <c r="F5" s="33"/>
      <c r="G5" s="8"/>
      <c r="H5" s="8"/>
    </row>
    <row r="6" spans="1:8" x14ac:dyDescent="0.2">
      <c r="A6" s="896" t="s">
        <v>103</v>
      </c>
      <c r="B6" s="438">
        <v>10</v>
      </c>
      <c r="C6" s="33"/>
      <c r="D6" s="33"/>
      <c r="E6" s="33"/>
      <c r="F6" s="399"/>
      <c r="G6" s="8"/>
      <c r="H6" s="8"/>
    </row>
    <row r="7" spans="1:8" x14ac:dyDescent="0.2">
      <c r="A7" s="896"/>
      <c r="B7" s="33"/>
      <c r="C7" s="33"/>
      <c r="D7" s="33"/>
      <c r="E7" s="33"/>
      <c r="F7" s="33"/>
      <c r="G7" s="8"/>
      <c r="H7" s="8"/>
    </row>
    <row r="8" spans="1:8" x14ac:dyDescent="0.2">
      <c r="A8" s="1332" t="s">
        <v>104</v>
      </c>
      <c r="B8" s="1332"/>
      <c r="C8" s="1332"/>
      <c r="D8" s="1332"/>
      <c r="E8" s="1332"/>
      <c r="F8" s="1332"/>
      <c r="G8" s="8"/>
      <c r="H8" s="8"/>
    </row>
    <row r="9" spans="1:8" ht="22.5" x14ac:dyDescent="0.2">
      <c r="A9" s="493" t="s">
        <v>378</v>
      </c>
      <c r="B9" s="438" t="s">
        <v>784</v>
      </c>
      <c r="C9" s="438"/>
      <c r="D9" s="438"/>
      <c r="E9" s="399"/>
      <c r="F9" s="399"/>
      <c r="G9" s="6"/>
      <c r="H9" s="6"/>
    </row>
    <row r="10" spans="1:8" ht="33.75" x14ac:dyDescent="0.2">
      <c r="A10" s="900" t="s">
        <v>197</v>
      </c>
      <c r="B10" s="33" t="s">
        <v>785</v>
      </c>
      <c r="C10" s="438"/>
      <c r="D10" s="438"/>
      <c r="E10" s="399"/>
      <c r="F10" s="399"/>
      <c r="G10" s="6"/>
      <c r="H10" s="6"/>
    </row>
    <row r="11" spans="1:8" x14ac:dyDescent="0.2">
      <c r="A11" s="900" t="s">
        <v>786</v>
      </c>
      <c r="B11" s="33" t="s">
        <v>787</v>
      </c>
      <c r="C11" s="438"/>
      <c r="D11" s="438"/>
      <c r="E11" s="399"/>
      <c r="F11" s="399"/>
      <c r="G11" s="6"/>
      <c r="H11" s="6"/>
    </row>
    <row r="12" spans="1:8" x14ac:dyDescent="0.2">
      <c r="A12" s="900"/>
      <c r="B12" s="33" t="s">
        <v>788</v>
      </c>
      <c r="C12" s="438"/>
      <c r="D12" s="438"/>
      <c r="E12" s="901"/>
      <c r="F12" s="901"/>
      <c r="G12" s="8"/>
      <c r="H12" s="8"/>
    </row>
    <row r="13" spans="1:8" ht="22.5" x14ac:dyDescent="0.2">
      <c r="A13" s="902" t="s">
        <v>789</v>
      </c>
      <c r="B13" s="33" t="s">
        <v>790</v>
      </c>
      <c r="C13" s="903"/>
      <c r="D13" s="438"/>
      <c r="E13" s="901"/>
      <c r="F13" s="901"/>
      <c r="G13" s="8"/>
      <c r="H13" s="8"/>
    </row>
    <row r="14" spans="1:8" x14ac:dyDescent="0.2">
      <c r="A14" s="902"/>
      <c r="B14" s="33" t="s">
        <v>791</v>
      </c>
      <c r="C14" s="903"/>
      <c r="D14" s="438"/>
      <c r="E14" s="901"/>
      <c r="F14" s="901"/>
      <c r="G14" s="8"/>
      <c r="H14" s="8"/>
    </row>
    <row r="15" spans="1:8" x14ac:dyDescent="0.2">
      <c r="A15" s="902"/>
      <c r="B15" s="33" t="s">
        <v>792</v>
      </c>
      <c r="C15" s="903"/>
      <c r="D15" s="438"/>
      <c r="E15" s="901"/>
      <c r="F15" s="901"/>
      <c r="G15" s="8"/>
      <c r="H15" s="8"/>
    </row>
    <row r="16" spans="1:8" ht="49.5" customHeight="1" x14ac:dyDescent="0.2">
      <c r="A16" s="902"/>
      <c r="B16" s="33" t="s">
        <v>791</v>
      </c>
      <c r="C16" s="903"/>
      <c r="D16" s="438"/>
      <c r="E16" s="901"/>
      <c r="F16" s="901"/>
      <c r="G16" s="8"/>
      <c r="H16" s="8"/>
    </row>
    <row r="17" spans="1:8" ht="13.5" thickBot="1" x14ac:dyDescent="0.25">
      <c r="A17" s="902" t="s">
        <v>379</v>
      </c>
      <c r="B17" s="33"/>
      <c r="C17" s="874"/>
      <c r="D17" s="394"/>
      <c r="E17" s="473"/>
      <c r="F17" s="473"/>
      <c r="G17" s="8"/>
      <c r="H17" s="8"/>
    </row>
    <row r="18" spans="1:8" x14ac:dyDescent="0.2">
      <c r="A18" s="875" t="s">
        <v>380</v>
      </c>
      <c r="B18" s="876" t="s">
        <v>319</v>
      </c>
      <c r="C18" s="876" t="s">
        <v>382</v>
      </c>
      <c r="D18" s="23"/>
      <c r="E18" s="6"/>
      <c r="F18" s="6"/>
      <c r="G18" s="6"/>
      <c r="H18" s="6"/>
    </row>
    <row r="19" spans="1:8" x14ac:dyDescent="0.2">
      <c r="A19" s="495" t="s">
        <v>793</v>
      </c>
      <c r="B19" s="96" t="s">
        <v>794</v>
      </c>
      <c r="C19" s="72" t="s">
        <v>630</v>
      </c>
      <c r="D19" s="63"/>
      <c r="E19" s="8"/>
      <c r="F19" s="8"/>
      <c r="G19" s="8"/>
      <c r="H19" s="8"/>
    </row>
    <row r="20" spans="1:8" x14ac:dyDescent="0.2">
      <c r="A20" s="274" t="s">
        <v>795</v>
      </c>
      <c r="B20" s="96" t="s">
        <v>796</v>
      </c>
      <c r="C20" s="72" t="s">
        <v>630</v>
      </c>
      <c r="D20" s="63"/>
      <c r="E20" s="8"/>
      <c r="F20" s="8"/>
      <c r="G20" s="8"/>
      <c r="H20" s="8"/>
    </row>
    <row r="21" spans="1:8" x14ac:dyDescent="0.2">
      <c r="A21" s="274" t="s">
        <v>797</v>
      </c>
      <c r="B21" s="96" t="s">
        <v>798</v>
      </c>
      <c r="C21" s="72" t="s">
        <v>630</v>
      </c>
      <c r="D21" s="63"/>
      <c r="E21" s="8"/>
      <c r="F21" s="8"/>
      <c r="G21" s="8"/>
      <c r="H21" s="8"/>
    </row>
    <row r="22" spans="1:8" x14ac:dyDescent="0.2">
      <c r="A22" s="274" t="s">
        <v>799</v>
      </c>
      <c r="B22" s="96" t="s">
        <v>800</v>
      </c>
      <c r="C22" s="72" t="s">
        <v>630</v>
      </c>
      <c r="D22" s="63"/>
      <c r="E22" s="8"/>
      <c r="F22" s="8"/>
      <c r="G22" s="8"/>
      <c r="H22" s="8"/>
    </row>
    <row r="23" spans="1:8" x14ac:dyDescent="0.2">
      <c r="A23" s="274" t="s">
        <v>801</v>
      </c>
      <c r="B23" s="96" t="s">
        <v>802</v>
      </c>
      <c r="C23" s="72" t="s">
        <v>630</v>
      </c>
      <c r="D23" s="63"/>
      <c r="E23" s="8"/>
      <c r="F23" s="8"/>
      <c r="G23" s="8"/>
      <c r="H23" s="8"/>
    </row>
    <row r="24" spans="1:8" x14ac:dyDescent="0.2">
      <c r="A24" s="274" t="s">
        <v>803</v>
      </c>
      <c r="B24" s="96" t="s">
        <v>804</v>
      </c>
      <c r="C24" s="72" t="s">
        <v>630</v>
      </c>
      <c r="D24" s="63"/>
      <c r="E24" s="8"/>
      <c r="F24" s="8"/>
      <c r="G24" s="8"/>
      <c r="H24" s="8"/>
    </row>
    <row r="25" spans="1:8" x14ac:dyDescent="0.2">
      <c r="A25" s="274" t="s">
        <v>805</v>
      </c>
      <c r="B25" s="96" t="s">
        <v>806</v>
      </c>
      <c r="C25" s="72" t="s">
        <v>630</v>
      </c>
      <c r="D25" s="63"/>
      <c r="E25" s="8"/>
      <c r="F25" s="8"/>
      <c r="G25" s="8"/>
      <c r="H25" s="8"/>
    </row>
    <row r="26" spans="1:8" x14ac:dyDescent="0.2">
      <c r="A26" s="274" t="s">
        <v>807</v>
      </c>
      <c r="B26" s="96" t="s">
        <v>808</v>
      </c>
      <c r="C26" s="72" t="s">
        <v>630</v>
      </c>
      <c r="D26" s="63"/>
      <c r="E26" s="8"/>
      <c r="F26" s="8"/>
      <c r="G26" s="8"/>
      <c r="H26" s="8"/>
    </row>
    <row r="27" spans="1:8" x14ac:dyDescent="0.2">
      <c r="A27" s="274" t="s">
        <v>809</v>
      </c>
      <c r="B27" s="96" t="s">
        <v>810</v>
      </c>
      <c r="C27" s="72" t="s">
        <v>630</v>
      </c>
      <c r="D27" s="63"/>
      <c r="E27" s="8"/>
      <c r="F27" s="8"/>
      <c r="G27" s="8"/>
      <c r="H27" s="8"/>
    </row>
    <row r="28" spans="1:8" x14ac:dyDescent="0.2">
      <c r="A28" s="274" t="s">
        <v>811</v>
      </c>
      <c r="B28" s="96" t="s">
        <v>812</v>
      </c>
      <c r="C28" s="72" t="s">
        <v>630</v>
      </c>
      <c r="D28" s="63"/>
      <c r="E28" s="8"/>
      <c r="F28" s="8"/>
      <c r="G28" s="8"/>
      <c r="H28" s="8"/>
    </row>
    <row r="29" spans="1:8" x14ac:dyDescent="0.2">
      <c r="A29" s="274" t="s">
        <v>813</v>
      </c>
      <c r="B29" s="96" t="s">
        <v>814</v>
      </c>
      <c r="C29" s="72" t="s">
        <v>630</v>
      </c>
      <c r="D29" s="63"/>
      <c r="E29" s="8"/>
      <c r="F29" s="8"/>
      <c r="G29" s="8"/>
      <c r="H29" s="8"/>
    </row>
    <row r="30" spans="1:8" x14ac:dyDescent="0.2">
      <c r="A30" s="274" t="s">
        <v>815</v>
      </c>
      <c r="B30" s="96" t="s">
        <v>816</v>
      </c>
      <c r="C30" s="72" t="s">
        <v>630</v>
      </c>
      <c r="D30" s="63"/>
      <c r="E30" s="8"/>
      <c r="F30" s="8"/>
      <c r="G30" s="8"/>
      <c r="H30" s="8"/>
    </row>
    <row r="31" spans="1:8" ht="22.5" x14ac:dyDescent="0.2">
      <c r="A31" s="274" t="s">
        <v>817</v>
      </c>
      <c r="B31" s="96" t="s">
        <v>818</v>
      </c>
      <c r="C31" s="72" t="s">
        <v>630</v>
      </c>
      <c r="D31" s="63"/>
      <c r="E31" s="8"/>
      <c r="F31" s="8"/>
      <c r="G31" s="8"/>
      <c r="H31" s="8"/>
    </row>
    <row r="32" spans="1:8" x14ac:dyDescent="0.2">
      <c r="A32" s="274" t="s">
        <v>819</v>
      </c>
      <c r="B32" s="96" t="s">
        <v>820</v>
      </c>
      <c r="C32" s="72" t="s">
        <v>630</v>
      </c>
      <c r="D32" s="63"/>
      <c r="E32" s="8"/>
      <c r="F32" s="8"/>
      <c r="G32" s="8"/>
      <c r="H32" s="8"/>
    </row>
    <row r="33" spans="1:8" x14ac:dyDescent="0.2">
      <c r="A33" s="274" t="s">
        <v>821</v>
      </c>
      <c r="B33" s="271" t="s">
        <v>822</v>
      </c>
      <c r="C33" s="72" t="s">
        <v>630</v>
      </c>
      <c r="D33" s="63"/>
      <c r="E33" s="8"/>
      <c r="F33" s="8"/>
      <c r="G33" s="8"/>
      <c r="H33" s="8"/>
    </row>
    <row r="34" spans="1:8" x14ac:dyDescent="0.2">
      <c r="A34" s="274" t="s">
        <v>823</v>
      </c>
      <c r="B34" s="96" t="s">
        <v>824</v>
      </c>
      <c r="C34" s="72" t="s">
        <v>630</v>
      </c>
      <c r="D34" s="63"/>
      <c r="E34" s="8"/>
      <c r="F34" s="8"/>
      <c r="G34" s="8"/>
      <c r="H34" s="8"/>
    </row>
    <row r="35" spans="1:8" x14ac:dyDescent="0.2">
      <c r="A35" s="274" t="s">
        <v>825</v>
      </c>
      <c r="B35" s="96" t="s">
        <v>826</v>
      </c>
      <c r="C35" s="72" t="s">
        <v>630</v>
      </c>
      <c r="D35" s="63"/>
      <c r="E35" s="8"/>
      <c r="F35" s="8"/>
      <c r="G35" s="8"/>
      <c r="H35" s="8"/>
    </row>
    <row r="36" spans="1:8" x14ac:dyDescent="0.2">
      <c r="A36" s="274" t="s">
        <v>827</v>
      </c>
      <c r="B36" s="96" t="s">
        <v>828</v>
      </c>
      <c r="C36" s="72" t="s">
        <v>630</v>
      </c>
      <c r="D36" s="63"/>
      <c r="E36" s="8"/>
      <c r="F36" s="8"/>
      <c r="G36" s="8"/>
      <c r="H36" s="8"/>
    </row>
    <row r="37" spans="1:8" x14ac:dyDescent="0.2">
      <c r="A37" s="274" t="s">
        <v>829</v>
      </c>
      <c r="B37" s="96" t="s">
        <v>830</v>
      </c>
      <c r="C37" s="72" t="s">
        <v>630</v>
      </c>
      <c r="D37" s="63"/>
      <c r="E37" s="8"/>
      <c r="F37" s="8"/>
      <c r="G37" s="8"/>
      <c r="H37" s="8"/>
    </row>
    <row r="38" spans="1:8" x14ac:dyDescent="0.2">
      <c r="A38" s="274" t="s">
        <v>831</v>
      </c>
      <c r="B38" s="96" t="s">
        <v>832</v>
      </c>
      <c r="C38" s="72" t="s">
        <v>630</v>
      </c>
      <c r="D38" s="63"/>
      <c r="E38" s="8"/>
      <c r="F38" s="8"/>
      <c r="G38" s="8"/>
      <c r="H38" s="8"/>
    </row>
    <row r="39" spans="1:8" x14ac:dyDescent="0.2">
      <c r="A39" s="274" t="s">
        <v>833</v>
      </c>
      <c r="B39" s="96" t="s">
        <v>834</v>
      </c>
      <c r="C39" s="72" t="s">
        <v>630</v>
      </c>
      <c r="D39" s="63"/>
      <c r="E39" s="8"/>
      <c r="F39" s="8"/>
      <c r="G39" s="8"/>
      <c r="H39" s="8"/>
    </row>
    <row r="40" spans="1:8" x14ac:dyDescent="0.2">
      <c r="A40" s="274" t="s">
        <v>835</v>
      </c>
      <c r="B40" s="877" t="s">
        <v>836</v>
      </c>
      <c r="C40" s="72" t="s">
        <v>630</v>
      </c>
      <c r="D40" s="63"/>
      <c r="E40" s="8"/>
      <c r="F40" s="8"/>
      <c r="G40" s="8"/>
      <c r="H40" s="8"/>
    </row>
    <row r="41" spans="1:8" x14ac:dyDescent="0.2">
      <c r="A41" s="274" t="s">
        <v>837</v>
      </c>
      <c r="B41" s="877" t="s">
        <v>838</v>
      </c>
      <c r="C41" s="72" t="s">
        <v>630</v>
      </c>
      <c r="D41" s="63"/>
      <c r="E41" s="8"/>
      <c r="F41" s="8"/>
      <c r="G41" s="8"/>
      <c r="H41" s="8"/>
    </row>
    <row r="42" spans="1:8" x14ac:dyDescent="0.2">
      <c r="A42" s="495" t="s">
        <v>839</v>
      </c>
      <c r="B42" s="96" t="s">
        <v>840</v>
      </c>
      <c r="C42" s="72" t="s">
        <v>630</v>
      </c>
      <c r="D42" s="63"/>
      <c r="E42" s="8"/>
      <c r="F42" s="8"/>
      <c r="G42" s="8"/>
      <c r="H42" s="8"/>
    </row>
    <row r="43" spans="1:8" x14ac:dyDescent="0.2">
      <c r="A43" s="878" t="s">
        <v>841</v>
      </c>
      <c r="B43" s="879" t="s">
        <v>242</v>
      </c>
      <c r="C43" s="72" t="s">
        <v>630</v>
      </c>
      <c r="D43" s="63"/>
      <c r="E43" s="8"/>
      <c r="F43" s="8"/>
      <c r="G43" s="8"/>
      <c r="H43" s="8"/>
    </row>
    <row r="44" spans="1:8" x14ac:dyDescent="0.2">
      <c r="A44" s="495" t="s">
        <v>842</v>
      </c>
      <c r="B44" s="72" t="s">
        <v>843</v>
      </c>
      <c r="C44" s="72" t="s">
        <v>630</v>
      </c>
      <c r="D44" s="63"/>
      <c r="E44" s="8"/>
      <c r="F44" s="8"/>
      <c r="G44" s="8"/>
      <c r="H44" s="8"/>
    </row>
    <row r="45" spans="1:8" ht="22.5" x14ac:dyDescent="0.2">
      <c r="A45" s="274" t="s">
        <v>844</v>
      </c>
      <c r="B45" s="879" t="s">
        <v>845</v>
      </c>
      <c r="C45" s="72" t="s">
        <v>630</v>
      </c>
      <c r="D45" s="63"/>
      <c r="E45" s="8"/>
      <c r="F45" s="8"/>
      <c r="G45" s="8"/>
      <c r="H45" s="8"/>
    </row>
    <row r="46" spans="1:8" x14ac:dyDescent="0.2">
      <c r="A46" s="274" t="s">
        <v>846</v>
      </c>
      <c r="B46" s="879" t="s">
        <v>847</v>
      </c>
      <c r="C46" s="72" t="s">
        <v>630</v>
      </c>
      <c r="D46" s="63"/>
      <c r="E46" s="8"/>
      <c r="F46" s="8"/>
      <c r="G46" s="8"/>
      <c r="H46" s="8"/>
    </row>
    <row r="47" spans="1:8" ht="22.5" x14ac:dyDescent="0.2">
      <c r="A47" s="274" t="s">
        <v>848</v>
      </c>
      <c r="B47" s="879" t="s">
        <v>849</v>
      </c>
      <c r="C47" s="72" t="s">
        <v>630</v>
      </c>
      <c r="D47" s="63"/>
      <c r="E47" s="8"/>
      <c r="F47" s="8"/>
      <c r="G47" s="8"/>
      <c r="H47" s="8"/>
    </row>
    <row r="48" spans="1:8" x14ac:dyDescent="0.2">
      <c r="A48" s="274" t="s">
        <v>850</v>
      </c>
      <c r="B48" s="72" t="s">
        <v>851</v>
      </c>
      <c r="C48" s="72" t="s">
        <v>630</v>
      </c>
      <c r="D48" s="63"/>
      <c r="E48" s="8"/>
      <c r="F48" s="8"/>
      <c r="G48" s="8"/>
      <c r="H48" s="8"/>
    </row>
    <row r="49" spans="1:8" x14ac:dyDescent="0.2">
      <c r="A49" s="880" t="s">
        <v>852</v>
      </c>
      <c r="B49" s="880" t="s">
        <v>2</v>
      </c>
      <c r="C49" s="72" t="s">
        <v>630</v>
      </c>
      <c r="D49" s="63"/>
      <c r="E49" s="8"/>
      <c r="F49" s="8"/>
      <c r="G49" s="8"/>
      <c r="H49" s="8"/>
    </row>
    <row r="50" spans="1:8" x14ac:dyDescent="0.2">
      <c r="A50" s="881" t="s">
        <v>1932</v>
      </c>
      <c r="B50" s="882" t="s">
        <v>853</v>
      </c>
      <c r="C50" s="72" t="s">
        <v>630</v>
      </c>
      <c r="D50" s="63"/>
      <c r="E50" s="8"/>
      <c r="F50" s="8"/>
      <c r="G50" s="8"/>
      <c r="H50" s="8"/>
    </row>
    <row r="51" spans="1:8" x14ac:dyDescent="0.2">
      <c r="A51" s="881" t="s">
        <v>1933</v>
      </c>
      <c r="B51" s="882" t="s">
        <v>854</v>
      </c>
      <c r="C51" s="72" t="s">
        <v>630</v>
      </c>
      <c r="D51" s="63"/>
      <c r="E51" s="8"/>
      <c r="F51" s="8"/>
      <c r="G51" s="8"/>
      <c r="H51" s="8"/>
    </row>
    <row r="52" spans="1:8" x14ac:dyDescent="0.2">
      <c r="A52" s="274" t="s">
        <v>1934</v>
      </c>
      <c r="B52" s="879" t="s">
        <v>855</v>
      </c>
      <c r="C52" s="72" t="s">
        <v>630</v>
      </c>
      <c r="D52" s="63"/>
      <c r="E52" s="8"/>
      <c r="F52" s="8"/>
      <c r="G52" s="8"/>
      <c r="H52" s="8"/>
    </row>
    <row r="53" spans="1:8" x14ac:dyDescent="0.2">
      <c r="A53" s="274" t="s">
        <v>856</v>
      </c>
      <c r="B53" s="879" t="s">
        <v>857</v>
      </c>
      <c r="C53" s="72" t="s">
        <v>630</v>
      </c>
      <c r="D53" s="63"/>
      <c r="E53" s="8"/>
      <c r="F53" s="8"/>
      <c r="G53" s="8"/>
      <c r="H53" s="8"/>
    </row>
    <row r="54" spans="1:8" x14ac:dyDescent="0.2">
      <c r="A54" s="274" t="s">
        <v>858</v>
      </c>
      <c r="B54" s="72" t="s">
        <v>859</v>
      </c>
      <c r="C54" s="72" t="s">
        <v>630</v>
      </c>
      <c r="D54" s="63"/>
      <c r="E54" s="8"/>
      <c r="F54" s="8"/>
      <c r="G54" s="8"/>
      <c r="H54" s="8"/>
    </row>
    <row r="55" spans="1:8" x14ac:dyDescent="0.2">
      <c r="A55" s="274" t="s">
        <v>860</v>
      </c>
      <c r="B55" s="72" t="s">
        <v>861</v>
      </c>
      <c r="C55" s="72" t="s">
        <v>630</v>
      </c>
      <c r="D55" s="63"/>
      <c r="E55" s="8"/>
      <c r="F55" s="8"/>
      <c r="G55" s="8"/>
      <c r="H55" s="8"/>
    </row>
    <row r="56" spans="1:8" x14ac:dyDescent="0.2">
      <c r="A56" s="274" t="s">
        <v>862</v>
      </c>
      <c r="B56" s="72" t="s">
        <v>863</v>
      </c>
      <c r="C56" s="72" t="s">
        <v>630</v>
      </c>
      <c r="D56" s="63"/>
      <c r="E56" s="8"/>
      <c r="F56" s="8"/>
      <c r="G56" s="8"/>
      <c r="H56" s="8"/>
    </row>
    <row r="57" spans="1:8" x14ac:dyDescent="0.2">
      <c r="A57" s="274" t="s">
        <v>864</v>
      </c>
      <c r="B57" s="72" t="s">
        <v>865</v>
      </c>
      <c r="C57" s="72" t="s">
        <v>630</v>
      </c>
      <c r="D57" s="63"/>
      <c r="E57" s="8"/>
      <c r="F57" s="8"/>
      <c r="G57" s="8"/>
      <c r="H57" s="8"/>
    </row>
    <row r="58" spans="1:8" x14ac:dyDescent="0.2">
      <c r="A58" s="274" t="s">
        <v>866</v>
      </c>
      <c r="B58" s="881" t="s">
        <v>867</v>
      </c>
      <c r="C58" s="72" t="s">
        <v>630</v>
      </c>
      <c r="D58" s="63"/>
      <c r="E58" s="8"/>
      <c r="F58" s="8"/>
      <c r="G58" s="8"/>
      <c r="H58" s="8"/>
    </row>
    <row r="59" spans="1:8" x14ac:dyDescent="0.2">
      <c r="A59" s="274" t="s">
        <v>868</v>
      </c>
      <c r="B59" s="72" t="s">
        <v>869</v>
      </c>
      <c r="C59" s="72" t="s">
        <v>630</v>
      </c>
      <c r="D59" s="63"/>
      <c r="E59" s="8"/>
      <c r="F59" s="8"/>
      <c r="G59" s="8"/>
      <c r="H59" s="8"/>
    </row>
    <row r="60" spans="1:8" x14ac:dyDescent="0.2">
      <c r="A60" s="495" t="s">
        <v>870</v>
      </c>
      <c r="B60" s="72" t="s">
        <v>645</v>
      </c>
      <c r="C60" s="72" t="s">
        <v>630</v>
      </c>
      <c r="D60" s="63"/>
      <c r="E60" s="8"/>
      <c r="F60" s="8"/>
      <c r="G60" s="8"/>
      <c r="H60" s="8"/>
    </row>
    <row r="61" spans="1:8" x14ac:dyDescent="0.2">
      <c r="A61" s="865" t="s">
        <v>1935</v>
      </c>
      <c r="B61" s="883" t="s">
        <v>1936</v>
      </c>
      <c r="C61" s="72" t="s">
        <v>630</v>
      </c>
      <c r="D61" s="63"/>
      <c r="E61" s="8"/>
      <c r="F61" s="8"/>
      <c r="G61" s="8"/>
      <c r="H61" s="8"/>
    </row>
    <row r="62" spans="1:8" x14ac:dyDescent="0.2">
      <c r="A62" s="274" t="s">
        <v>871</v>
      </c>
      <c r="B62" s="879" t="s">
        <v>46</v>
      </c>
      <c r="C62" s="72" t="s">
        <v>630</v>
      </c>
      <c r="D62" s="63"/>
      <c r="E62" s="8"/>
      <c r="F62" s="8"/>
      <c r="G62" s="8"/>
      <c r="H62" s="8"/>
    </row>
    <row r="63" spans="1:8" x14ac:dyDescent="0.2">
      <c r="A63" s="495" t="s">
        <v>872</v>
      </c>
      <c r="B63" s="879" t="s">
        <v>873</v>
      </c>
      <c r="C63" s="72" t="s">
        <v>630</v>
      </c>
      <c r="D63" s="63"/>
      <c r="E63" s="8"/>
      <c r="F63" s="8"/>
      <c r="G63" s="8"/>
      <c r="H63" s="8"/>
    </row>
    <row r="64" spans="1:8" x14ac:dyDescent="0.2">
      <c r="A64" s="274" t="s">
        <v>874</v>
      </c>
      <c r="B64" s="879" t="s">
        <v>875</v>
      </c>
      <c r="C64" s="72" t="s">
        <v>630</v>
      </c>
      <c r="D64" s="63"/>
      <c r="E64" s="8"/>
      <c r="F64" s="8"/>
      <c r="G64" s="8"/>
      <c r="H64" s="8"/>
    </row>
    <row r="65" spans="1:8" x14ac:dyDescent="0.2">
      <c r="A65" s="274" t="s">
        <v>876</v>
      </c>
      <c r="B65" s="879" t="s">
        <v>877</v>
      </c>
      <c r="C65" s="72" t="s">
        <v>630</v>
      </c>
      <c r="D65" s="63"/>
      <c r="E65" s="8"/>
      <c r="F65" s="8"/>
      <c r="G65" s="8"/>
      <c r="H65" s="8"/>
    </row>
    <row r="66" spans="1:8" x14ac:dyDescent="0.2">
      <c r="A66" s="274" t="s">
        <v>878</v>
      </c>
      <c r="B66" s="879" t="s">
        <v>879</v>
      </c>
      <c r="C66" s="72" t="s">
        <v>630</v>
      </c>
      <c r="D66" s="63"/>
      <c r="E66" s="8"/>
      <c r="F66" s="8"/>
      <c r="G66" s="8"/>
      <c r="H66" s="8"/>
    </row>
    <row r="67" spans="1:8" x14ac:dyDescent="0.2">
      <c r="A67" s="274" t="s">
        <v>880</v>
      </c>
      <c r="B67" s="879" t="s">
        <v>881</v>
      </c>
      <c r="C67" s="72" t="s">
        <v>630</v>
      </c>
      <c r="D67" s="63"/>
      <c r="E67" s="8"/>
      <c r="F67" s="8"/>
      <c r="G67" s="8"/>
      <c r="H67" s="8"/>
    </row>
    <row r="68" spans="1:8" x14ac:dyDescent="0.2">
      <c r="A68" s="274" t="s">
        <v>882</v>
      </c>
      <c r="B68" s="879" t="s">
        <v>832</v>
      </c>
      <c r="C68" s="72" t="s">
        <v>630</v>
      </c>
      <c r="D68" s="63"/>
      <c r="E68" s="8"/>
      <c r="F68" s="8"/>
      <c r="G68" s="8"/>
      <c r="H68" s="8"/>
    </row>
    <row r="69" spans="1:8" x14ac:dyDescent="0.2">
      <c r="A69" s="495" t="s">
        <v>883</v>
      </c>
      <c r="B69" s="879" t="s">
        <v>47</v>
      </c>
      <c r="C69" s="72" t="s">
        <v>630</v>
      </c>
      <c r="D69" s="63"/>
      <c r="E69" s="8"/>
      <c r="F69" s="8"/>
      <c r="G69" s="8"/>
      <c r="H69" s="8"/>
    </row>
    <row r="70" spans="1:8" x14ac:dyDescent="0.2">
      <c r="A70" s="274" t="s">
        <v>884</v>
      </c>
      <c r="B70" s="879" t="s">
        <v>885</v>
      </c>
      <c r="C70" s="72" t="s">
        <v>630</v>
      </c>
      <c r="D70" s="63"/>
      <c r="E70" s="8"/>
      <c r="F70" s="8"/>
      <c r="G70" s="8"/>
      <c r="H70" s="8"/>
    </row>
    <row r="71" spans="1:8" x14ac:dyDescent="0.2">
      <c r="A71" s="274" t="s">
        <v>886</v>
      </c>
      <c r="B71" s="879" t="s">
        <v>887</v>
      </c>
      <c r="C71" s="72" t="s">
        <v>630</v>
      </c>
      <c r="D71" s="63"/>
      <c r="E71" s="8"/>
      <c r="F71" s="8"/>
      <c r="G71" s="8"/>
      <c r="H71" s="8"/>
    </row>
    <row r="72" spans="1:8" x14ac:dyDescent="0.2">
      <c r="A72" s="495" t="s">
        <v>888</v>
      </c>
      <c r="B72" s="879" t="s">
        <v>889</v>
      </c>
      <c r="C72" s="72" t="s">
        <v>630</v>
      </c>
      <c r="D72" s="63"/>
      <c r="E72" s="8"/>
      <c r="F72" s="8"/>
      <c r="G72" s="8"/>
      <c r="H72" s="8"/>
    </row>
    <row r="73" spans="1:8" x14ac:dyDescent="0.2">
      <c r="A73" s="274" t="s">
        <v>890</v>
      </c>
      <c r="B73" s="879" t="s">
        <v>891</v>
      </c>
      <c r="C73" s="72" t="s">
        <v>630</v>
      </c>
      <c r="D73" s="63"/>
      <c r="E73" s="8"/>
      <c r="F73" s="8"/>
      <c r="G73" s="8"/>
      <c r="H73" s="8"/>
    </row>
    <row r="74" spans="1:8" x14ac:dyDescent="0.2">
      <c r="A74" s="274" t="s">
        <v>892</v>
      </c>
      <c r="B74" s="879" t="s">
        <v>893</v>
      </c>
      <c r="C74" s="72" t="s">
        <v>630</v>
      </c>
      <c r="D74" s="63"/>
      <c r="E74" s="8"/>
      <c r="F74" s="8"/>
      <c r="G74" s="8"/>
      <c r="H74" s="8"/>
    </row>
    <row r="75" spans="1:8" x14ac:dyDescent="0.2">
      <c r="A75" s="274" t="s">
        <v>894</v>
      </c>
      <c r="B75" s="879" t="s">
        <v>895</v>
      </c>
      <c r="C75" s="72" t="s">
        <v>630</v>
      </c>
      <c r="D75" s="63"/>
      <c r="E75" s="8"/>
      <c r="F75" s="8"/>
      <c r="G75" s="8"/>
      <c r="H75" s="8"/>
    </row>
    <row r="76" spans="1:8" x14ac:dyDescent="0.2">
      <c r="A76" s="495" t="s">
        <v>896</v>
      </c>
      <c r="B76" s="72" t="s">
        <v>897</v>
      </c>
      <c r="C76" s="72" t="s">
        <v>630</v>
      </c>
      <c r="D76" s="63"/>
      <c r="E76" s="8"/>
      <c r="F76" s="8"/>
      <c r="G76" s="8"/>
      <c r="H76" s="8"/>
    </row>
    <row r="77" spans="1:8" ht="14.25" customHeight="1" x14ac:dyDescent="0.2">
      <c r="A77" s="274" t="s">
        <v>898</v>
      </c>
      <c r="B77" s="72" t="s">
        <v>899</v>
      </c>
      <c r="C77" s="72" t="s">
        <v>630</v>
      </c>
      <c r="D77" s="63"/>
      <c r="E77" s="8"/>
      <c r="F77" s="8"/>
      <c r="G77" s="8"/>
      <c r="H77" s="8"/>
    </row>
    <row r="78" spans="1:8" x14ac:dyDescent="0.2">
      <c r="A78" s="274" t="s">
        <v>900</v>
      </c>
      <c r="B78" s="72" t="s">
        <v>901</v>
      </c>
      <c r="C78" s="72" t="s">
        <v>630</v>
      </c>
      <c r="D78" s="63"/>
      <c r="E78" s="8"/>
      <c r="F78" s="8"/>
      <c r="G78" s="8"/>
      <c r="H78" s="8"/>
    </row>
    <row r="79" spans="1:8" x14ac:dyDescent="0.2">
      <c r="A79" s="495" t="s">
        <v>902</v>
      </c>
      <c r="B79" s="72" t="s">
        <v>903</v>
      </c>
      <c r="C79" s="72" t="s">
        <v>630</v>
      </c>
      <c r="D79" s="63"/>
      <c r="E79" s="8"/>
      <c r="F79" s="8"/>
      <c r="G79" s="8"/>
      <c r="H79" s="8"/>
    </row>
    <row r="80" spans="1:8" x14ac:dyDescent="0.2">
      <c r="A80" s="495" t="s">
        <v>904</v>
      </c>
      <c r="B80" s="72" t="s">
        <v>905</v>
      </c>
      <c r="C80" s="72" t="s">
        <v>630</v>
      </c>
      <c r="D80" s="63"/>
      <c r="E80" s="8"/>
      <c r="F80" s="8"/>
      <c r="G80" s="8"/>
      <c r="H80" s="8"/>
    </row>
    <row r="81" spans="1:8" x14ac:dyDescent="0.2">
      <c r="A81" s="274" t="s">
        <v>906</v>
      </c>
      <c r="B81" s="72" t="s">
        <v>907</v>
      </c>
      <c r="C81" s="72" t="s">
        <v>630</v>
      </c>
      <c r="D81" s="63"/>
      <c r="E81" s="8"/>
      <c r="F81" s="8"/>
      <c r="G81" s="8"/>
      <c r="H81" s="8"/>
    </row>
    <row r="82" spans="1:8" x14ac:dyDescent="0.2">
      <c r="A82" s="274" t="s">
        <v>908</v>
      </c>
      <c r="B82" s="72" t="s">
        <v>909</v>
      </c>
      <c r="C82" s="72" t="s">
        <v>630</v>
      </c>
      <c r="D82" s="63"/>
      <c r="E82" s="8"/>
      <c r="F82" s="8"/>
      <c r="G82" s="8"/>
      <c r="H82" s="8"/>
    </row>
    <row r="83" spans="1:8" x14ac:dyDescent="0.2">
      <c r="A83" s="274" t="s">
        <v>910</v>
      </c>
      <c r="B83" s="72" t="s">
        <v>911</v>
      </c>
      <c r="C83" s="72" t="s">
        <v>630</v>
      </c>
      <c r="D83" s="63"/>
      <c r="E83" s="8"/>
      <c r="F83" s="8"/>
      <c r="G83" s="8"/>
      <c r="H83" s="8"/>
    </row>
    <row r="84" spans="1:8" x14ac:dyDescent="0.2">
      <c r="A84" s="274" t="s">
        <v>912</v>
      </c>
      <c r="B84" s="72" t="s">
        <v>913</v>
      </c>
      <c r="C84" s="72" t="s">
        <v>630</v>
      </c>
      <c r="D84" s="480"/>
      <c r="E84" s="8"/>
      <c r="F84" s="8"/>
      <c r="G84" s="8"/>
      <c r="H84" s="8"/>
    </row>
    <row r="85" spans="1:8" x14ac:dyDescent="0.2">
      <c r="A85" s="495" t="s">
        <v>914</v>
      </c>
      <c r="B85" s="72" t="s">
        <v>915</v>
      </c>
      <c r="C85" s="72" t="s">
        <v>630</v>
      </c>
      <c r="D85" s="480"/>
      <c r="E85" s="8"/>
      <c r="F85" s="8"/>
      <c r="G85" s="8"/>
      <c r="H85" s="8"/>
    </row>
    <row r="86" spans="1:8" x14ac:dyDescent="0.2">
      <c r="A86" s="884" t="s">
        <v>1937</v>
      </c>
      <c r="B86" s="885" t="s">
        <v>1174</v>
      </c>
      <c r="C86" s="72" t="s">
        <v>630</v>
      </c>
      <c r="D86" s="480"/>
      <c r="E86" s="8"/>
      <c r="F86" s="8"/>
      <c r="G86" s="8"/>
      <c r="H86" s="8"/>
    </row>
    <row r="87" spans="1:8" x14ac:dyDescent="0.2">
      <c r="A87" s="495" t="s">
        <v>916</v>
      </c>
      <c r="B87" s="72" t="s">
        <v>40</v>
      </c>
      <c r="C87" s="72" t="s">
        <v>630</v>
      </c>
      <c r="D87" s="480"/>
      <c r="E87" s="8"/>
      <c r="F87" s="8"/>
      <c r="G87" s="8"/>
      <c r="H87" s="8"/>
    </row>
    <row r="88" spans="1:8" x14ac:dyDescent="0.2">
      <c r="A88" s="274" t="s">
        <v>917</v>
      </c>
      <c r="B88" s="72" t="s">
        <v>918</v>
      </c>
      <c r="C88" s="72" t="s">
        <v>630</v>
      </c>
      <c r="D88" s="480"/>
      <c r="E88" s="8"/>
      <c r="F88" s="8"/>
      <c r="G88" s="8"/>
      <c r="H88" s="8"/>
    </row>
    <row r="89" spans="1:8" x14ac:dyDescent="0.2">
      <c r="A89" s="886" t="s">
        <v>919</v>
      </c>
      <c r="B89" s="96" t="s">
        <v>920</v>
      </c>
      <c r="C89" s="72" t="s">
        <v>630</v>
      </c>
      <c r="D89" s="103"/>
      <c r="E89" s="8"/>
      <c r="F89" s="8"/>
      <c r="G89" s="8"/>
      <c r="H89" s="8"/>
    </row>
    <row r="90" spans="1:8" x14ac:dyDescent="0.2">
      <c r="A90" s="887" t="s">
        <v>1938</v>
      </c>
      <c r="B90" s="96" t="s">
        <v>1939</v>
      </c>
      <c r="C90" s="72" t="s">
        <v>630</v>
      </c>
      <c r="D90" s="103"/>
      <c r="E90" s="8"/>
      <c r="F90" s="8"/>
      <c r="G90" s="8"/>
      <c r="H90" s="8"/>
    </row>
    <row r="91" spans="1:8" x14ac:dyDescent="0.2">
      <c r="A91" s="886" t="s">
        <v>921</v>
      </c>
      <c r="B91" s="96" t="s">
        <v>922</v>
      </c>
      <c r="C91" s="72" t="s">
        <v>630</v>
      </c>
      <c r="D91" s="103"/>
      <c r="E91" s="8"/>
      <c r="F91" s="8"/>
      <c r="G91" s="8"/>
      <c r="H91" s="8"/>
    </row>
    <row r="92" spans="1:8" x14ac:dyDescent="0.2">
      <c r="A92" s="887" t="s">
        <v>923</v>
      </c>
      <c r="B92" s="96" t="s">
        <v>924</v>
      </c>
      <c r="C92" s="72" t="s">
        <v>630</v>
      </c>
      <c r="D92" s="103"/>
      <c r="E92" s="8"/>
      <c r="F92" s="8"/>
      <c r="G92" s="8"/>
      <c r="H92" s="8"/>
    </row>
    <row r="93" spans="1:8" x14ac:dyDescent="0.2">
      <c r="A93" s="887" t="s">
        <v>925</v>
      </c>
      <c r="B93" s="96" t="s">
        <v>926</v>
      </c>
      <c r="C93" s="72" t="s">
        <v>630</v>
      </c>
      <c r="D93" s="103"/>
      <c r="E93" s="8"/>
      <c r="F93" s="8"/>
      <c r="G93" s="8"/>
      <c r="H93" s="8"/>
    </row>
    <row r="94" spans="1:8" x14ac:dyDescent="0.2">
      <c r="A94" s="887" t="s">
        <v>927</v>
      </c>
      <c r="B94" s="96" t="s">
        <v>928</v>
      </c>
      <c r="C94" s="72" t="s">
        <v>630</v>
      </c>
      <c r="D94" s="103"/>
      <c r="E94" s="8"/>
      <c r="F94" s="8"/>
      <c r="G94" s="8"/>
      <c r="H94" s="8"/>
    </row>
    <row r="95" spans="1:8" x14ac:dyDescent="0.2">
      <c r="A95" s="887" t="s">
        <v>929</v>
      </c>
      <c r="B95" s="96" t="s">
        <v>930</v>
      </c>
      <c r="C95" s="72" t="s">
        <v>630</v>
      </c>
      <c r="D95" s="103"/>
      <c r="E95" s="8"/>
      <c r="F95" s="8"/>
      <c r="G95" s="8"/>
      <c r="H95" s="8"/>
    </row>
    <row r="96" spans="1:8" x14ac:dyDescent="0.2">
      <c r="A96" s="887" t="s">
        <v>931</v>
      </c>
      <c r="B96" s="96" t="s">
        <v>932</v>
      </c>
      <c r="C96" s="72" t="s">
        <v>630</v>
      </c>
      <c r="D96" s="103"/>
      <c r="E96" s="8"/>
      <c r="F96" s="8"/>
      <c r="G96" s="8"/>
      <c r="H96" s="8"/>
    </row>
    <row r="97" spans="1:8" x14ac:dyDescent="0.2">
      <c r="A97" s="887" t="s">
        <v>933</v>
      </c>
      <c r="B97" s="96" t="s">
        <v>934</v>
      </c>
      <c r="C97" s="72" t="s">
        <v>630</v>
      </c>
      <c r="D97" s="103"/>
      <c r="E97" s="8"/>
      <c r="F97" s="8"/>
      <c r="G97" s="8"/>
      <c r="H97" s="8"/>
    </row>
    <row r="98" spans="1:8" x14ac:dyDescent="0.2">
      <c r="A98" s="886" t="s">
        <v>935</v>
      </c>
      <c r="B98" s="96" t="s">
        <v>287</v>
      </c>
      <c r="C98" s="72" t="s">
        <v>630</v>
      </c>
      <c r="D98" s="103"/>
      <c r="E98" s="8"/>
      <c r="F98" s="8"/>
      <c r="G98" s="8"/>
      <c r="H98" s="8"/>
    </row>
    <row r="99" spans="1:8" x14ac:dyDescent="0.2">
      <c r="A99" s="888" t="s">
        <v>1944</v>
      </c>
      <c r="B99" s="889" t="s">
        <v>952</v>
      </c>
      <c r="C99" s="885" t="s">
        <v>630</v>
      </c>
      <c r="D99" s="103"/>
      <c r="E99" s="8"/>
      <c r="F99" s="8"/>
      <c r="G99" s="8"/>
      <c r="H99" s="8"/>
    </row>
    <row r="100" spans="1:8" x14ac:dyDescent="0.2">
      <c r="A100" s="890" t="s">
        <v>1943</v>
      </c>
      <c r="B100" s="891" t="s">
        <v>1945</v>
      </c>
      <c r="C100" s="885" t="s">
        <v>630</v>
      </c>
      <c r="D100" s="103"/>
      <c r="E100" s="8"/>
      <c r="F100" s="8"/>
      <c r="G100" s="8"/>
      <c r="H100" s="8"/>
    </row>
    <row r="101" spans="1:8" ht="14.25" customHeight="1" x14ac:dyDescent="0.2">
      <c r="A101" s="892" t="s">
        <v>959</v>
      </c>
      <c r="B101" s="889" t="s">
        <v>960</v>
      </c>
      <c r="C101" s="885" t="s">
        <v>630</v>
      </c>
      <c r="D101" s="103"/>
      <c r="E101" s="8"/>
      <c r="F101" s="8"/>
      <c r="G101" s="8"/>
      <c r="H101" s="8"/>
    </row>
    <row r="102" spans="1:8" x14ac:dyDescent="0.2">
      <c r="A102" s="892" t="s">
        <v>1942</v>
      </c>
      <c r="B102" s="891" t="s">
        <v>1946</v>
      </c>
      <c r="C102" s="885" t="s">
        <v>630</v>
      </c>
      <c r="D102" s="103"/>
      <c r="E102" s="8"/>
      <c r="F102" s="8"/>
      <c r="G102" s="8"/>
      <c r="H102" s="8"/>
    </row>
    <row r="103" spans="1:8" x14ac:dyDescent="0.2">
      <c r="A103" s="892" t="s">
        <v>1941</v>
      </c>
      <c r="B103" s="889" t="s">
        <v>1947</v>
      </c>
      <c r="C103" s="885" t="s">
        <v>630</v>
      </c>
      <c r="D103" s="103"/>
      <c r="E103" s="8"/>
      <c r="F103" s="8"/>
      <c r="G103" s="8"/>
      <c r="H103" s="8"/>
    </row>
    <row r="104" spans="1:8" x14ac:dyDescent="0.2">
      <c r="A104" s="892" t="s">
        <v>961</v>
      </c>
      <c r="B104" s="889" t="s">
        <v>962</v>
      </c>
      <c r="C104" s="885" t="s">
        <v>630</v>
      </c>
      <c r="D104" s="103"/>
      <c r="E104" s="8"/>
      <c r="F104" s="8"/>
      <c r="G104" s="8"/>
      <c r="H104" s="8"/>
    </row>
    <row r="105" spans="1:8" x14ac:dyDescent="0.2">
      <c r="A105" s="892" t="s">
        <v>963</v>
      </c>
      <c r="B105" s="889" t="s">
        <v>964</v>
      </c>
      <c r="C105" s="885" t="s">
        <v>630</v>
      </c>
      <c r="D105" s="103"/>
      <c r="E105" s="8"/>
      <c r="F105" s="8"/>
      <c r="G105" s="8"/>
      <c r="H105" s="8"/>
    </row>
    <row r="106" spans="1:8" x14ac:dyDescent="0.2">
      <c r="A106" s="888" t="s">
        <v>957</v>
      </c>
      <c r="B106" s="889" t="s">
        <v>958</v>
      </c>
      <c r="C106" s="885" t="s">
        <v>630</v>
      </c>
      <c r="D106" s="103"/>
      <c r="E106" s="8"/>
      <c r="F106" s="8"/>
      <c r="G106" s="8"/>
      <c r="H106" s="8"/>
    </row>
    <row r="107" spans="1:8" x14ac:dyDescent="0.2">
      <c r="A107" s="888" t="s">
        <v>953</v>
      </c>
      <c r="B107" s="889" t="s">
        <v>954</v>
      </c>
      <c r="C107" s="885" t="s">
        <v>630</v>
      </c>
      <c r="D107" s="103"/>
      <c r="E107" s="8"/>
      <c r="F107" s="8"/>
      <c r="G107" s="8"/>
      <c r="H107" s="8"/>
    </row>
    <row r="108" spans="1:8" ht="22.5" x14ac:dyDescent="0.2">
      <c r="A108" s="888" t="s">
        <v>955</v>
      </c>
      <c r="B108" s="889" t="s">
        <v>956</v>
      </c>
      <c r="C108" s="885" t="s">
        <v>630</v>
      </c>
      <c r="D108" s="103"/>
      <c r="E108" s="8"/>
      <c r="F108" s="8"/>
      <c r="G108" s="8"/>
      <c r="H108" s="8"/>
    </row>
    <row r="109" spans="1:8" x14ac:dyDescent="0.2">
      <c r="A109" s="888" t="s">
        <v>965</v>
      </c>
      <c r="B109" s="889" t="s">
        <v>966</v>
      </c>
      <c r="C109" s="885" t="s">
        <v>630</v>
      </c>
      <c r="D109" s="103"/>
      <c r="E109" s="8"/>
      <c r="F109" s="8"/>
      <c r="G109" s="8"/>
      <c r="H109" s="8"/>
    </row>
    <row r="110" spans="1:8" x14ac:dyDescent="0.2">
      <c r="A110" s="888" t="s">
        <v>967</v>
      </c>
      <c r="B110" s="889" t="s">
        <v>968</v>
      </c>
      <c r="C110" s="885" t="s">
        <v>630</v>
      </c>
      <c r="D110" s="103"/>
      <c r="E110" s="8"/>
      <c r="F110" s="8"/>
      <c r="G110" s="8"/>
      <c r="H110" s="8"/>
    </row>
    <row r="111" spans="1:8" x14ac:dyDescent="0.2">
      <c r="A111" s="888" t="s">
        <v>969</v>
      </c>
      <c r="B111" s="889" t="s">
        <v>970</v>
      </c>
      <c r="C111" s="885" t="s">
        <v>630</v>
      </c>
      <c r="D111" s="103"/>
      <c r="E111" s="8"/>
      <c r="F111" s="8"/>
      <c r="G111" s="8"/>
      <c r="H111" s="8"/>
    </row>
    <row r="112" spans="1:8" x14ac:dyDescent="0.2">
      <c r="A112" s="481"/>
      <c r="B112" s="412"/>
      <c r="C112" s="412"/>
      <c r="D112" s="103"/>
      <c r="E112" s="8"/>
      <c r="F112" s="8"/>
      <c r="G112" s="8"/>
      <c r="H112" s="8"/>
    </row>
    <row r="113" spans="1:8" ht="13.5" thickBot="1" x14ac:dyDescent="0.25">
      <c r="A113" s="1333" t="s">
        <v>394</v>
      </c>
      <c r="B113" s="1333"/>
      <c r="C113" s="1333"/>
      <c r="D113" s="1333"/>
      <c r="E113" s="1333"/>
      <c r="F113" s="1333"/>
      <c r="G113" s="1334"/>
      <c r="H113" s="1334"/>
    </row>
    <row r="114" spans="1:8" ht="23.25" thickBot="1" x14ac:dyDescent="0.25">
      <c r="A114" s="408" t="s">
        <v>380</v>
      </c>
      <c r="B114" s="409" t="s">
        <v>381</v>
      </c>
      <c r="C114" s="410" t="s">
        <v>319</v>
      </c>
      <c r="D114" s="410" t="s">
        <v>382</v>
      </c>
      <c r="E114" s="411" t="s">
        <v>320</v>
      </c>
      <c r="F114" s="6"/>
      <c r="G114" s="6"/>
      <c r="H114" s="6"/>
    </row>
    <row r="115" spans="1:8" x14ac:dyDescent="0.2">
      <c r="A115" s="58"/>
      <c r="B115" s="58"/>
      <c r="C115" s="58"/>
      <c r="D115" s="58"/>
      <c r="E115" s="59"/>
      <c r="F115" s="24"/>
      <c r="G115" s="8"/>
      <c r="H115" s="8"/>
    </row>
    <row r="116" spans="1:8" x14ac:dyDescent="0.2">
      <c r="A116" s="60"/>
      <c r="B116" s="60"/>
      <c r="C116" s="60"/>
      <c r="D116" s="60"/>
      <c r="E116" s="61"/>
      <c r="F116" s="24"/>
      <c r="G116" s="8"/>
      <c r="H116" s="8"/>
    </row>
    <row r="117" spans="1:8" x14ac:dyDescent="0.2">
      <c r="A117" s="412"/>
      <c r="B117" s="412"/>
      <c r="C117" s="412"/>
      <c r="D117" s="412"/>
      <c r="E117" s="412"/>
      <c r="F117" s="103"/>
      <c r="G117" s="8"/>
      <c r="H117" s="8"/>
    </row>
    <row r="118" spans="1:8" ht="24.75" customHeight="1" x14ac:dyDescent="0.2">
      <c r="A118" s="1335" t="s">
        <v>358</v>
      </c>
      <c r="B118" s="1335"/>
      <c r="C118" s="1335"/>
      <c r="D118" s="1335"/>
      <c r="E118" s="1335"/>
      <c r="F118" s="1335"/>
      <c r="G118" s="1334"/>
      <c r="H118" s="1334"/>
    </row>
    <row r="119" spans="1:8" ht="27.75" customHeight="1" x14ac:dyDescent="0.2">
      <c r="A119" s="1331" t="s">
        <v>507</v>
      </c>
      <c r="B119" s="1331"/>
      <c r="C119" s="1331"/>
      <c r="D119" s="1331"/>
      <c r="E119" s="1331"/>
      <c r="F119" s="1331"/>
      <c r="G119" s="8"/>
      <c r="H119" s="8"/>
    </row>
    <row r="120" spans="1:8" x14ac:dyDescent="0.2">
      <c r="A120" s="478" t="s">
        <v>508</v>
      </c>
      <c r="B120" s="24"/>
      <c r="C120" s="8"/>
      <c r="D120" s="6"/>
      <c r="E120" s="473"/>
      <c r="F120" s="8"/>
      <c r="G120" s="8"/>
      <c r="H120" s="8"/>
    </row>
    <row r="121" spans="1:8" ht="21.75" customHeight="1" x14ac:dyDescent="0.2">
      <c r="A121" s="1330" t="s">
        <v>3099</v>
      </c>
      <c r="B121" s="1330"/>
      <c r="C121" s="1330"/>
      <c r="D121" s="1330"/>
      <c r="E121" s="413"/>
      <c r="F121" s="8"/>
      <c r="G121" s="6"/>
      <c r="H121" s="6"/>
    </row>
    <row r="122" spans="1:8" ht="22.5" x14ac:dyDescent="0.2">
      <c r="A122" s="482" t="s">
        <v>1479</v>
      </c>
      <c r="B122" s="482" t="s">
        <v>1480</v>
      </c>
      <c r="C122" s="482" t="s">
        <v>119</v>
      </c>
      <c r="D122" s="745" t="s">
        <v>321</v>
      </c>
      <c r="E122" s="23"/>
      <c r="F122" s="23"/>
      <c r="G122" s="33"/>
      <c r="H122" s="33"/>
    </row>
    <row r="123" spans="1:8" ht="31.5" x14ac:dyDescent="0.2">
      <c r="A123" s="1073" t="s">
        <v>3105</v>
      </c>
      <c r="B123" s="1073" t="s">
        <v>3100</v>
      </c>
      <c r="C123" s="18" t="s">
        <v>1334</v>
      </c>
      <c r="D123" s="765" t="s">
        <v>3101</v>
      </c>
      <c r="E123" s="664"/>
      <c r="F123" s="33"/>
      <c r="G123" s="33"/>
      <c r="H123" s="33"/>
    </row>
    <row r="124" spans="1:8" ht="31.5" x14ac:dyDescent="0.2">
      <c r="A124" s="1073" t="s">
        <v>3106</v>
      </c>
      <c r="B124" s="1073" t="s">
        <v>1481</v>
      </c>
      <c r="C124" s="18" t="s">
        <v>1334</v>
      </c>
      <c r="D124" s="744" t="s">
        <v>1055</v>
      </c>
      <c r="E124" s="664"/>
      <c r="F124" s="33"/>
      <c r="G124" s="33"/>
      <c r="H124" s="33"/>
    </row>
    <row r="125" spans="1:8" ht="22.5" x14ac:dyDescent="0.2">
      <c r="A125" s="1073" t="s">
        <v>3107</v>
      </c>
      <c r="B125" s="1073" t="s">
        <v>1482</v>
      </c>
      <c r="C125" s="18" t="s">
        <v>1334</v>
      </c>
      <c r="D125" s="744" t="s">
        <v>1055</v>
      </c>
      <c r="E125" s="664"/>
      <c r="F125" s="33"/>
      <c r="G125" s="33"/>
      <c r="H125" s="33"/>
    </row>
    <row r="126" spans="1:8" ht="22.5" x14ac:dyDescent="0.2">
      <c r="A126" s="1073" t="s">
        <v>3108</v>
      </c>
      <c r="B126" s="1073" t="s">
        <v>3102</v>
      </c>
      <c r="C126" s="18" t="s">
        <v>1334</v>
      </c>
      <c r="D126" s="765" t="s">
        <v>1496</v>
      </c>
      <c r="E126" s="664"/>
      <c r="F126" s="33"/>
      <c r="G126" s="33"/>
      <c r="H126" s="33"/>
    </row>
    <row r="127" spans="1:8" ht="22.5" x14ac:dyDescent="0.2">
      <c r="A127" s="1073" t="s">
        <v>3109</v>
      </c>
      <c r="B127" s="1073" t="s">
        <v>3103</v>
      </c>
      <c r="C127" s="18" t="s">
        <v>1334</v>
      </c>
      <c r="D127" s="765" t="s">
        <v>1496</v>
      </c>
      <c r="E127" s="664"/>
      <c r="F127" s="33"/>
      <c r="G127" s="33"/>
      <c r="H127" s="33"/>
    </row>
    <row r="128" spans="1:8" ht="42" x14ac:dyDescent="0.2">
      <c r="A128" s="1073" t="s">
        <v>3110</v>
      </c>
      <c r="B128" s="1073" t="s">
        <v>3104</v>
      </c>
      <c r="C128" s="18" t="s">
        <v>1334</v>
      </c>
      <c r="D128" s="744" t="s">
        <v>1497</v>
      </c>
      <c r="E128" s="664"/>
      <c r="F128" s="33"/>
      <c r="G128" s="33"/>
      <c r="H128" s="33"/>
    </row>
    <row r="129" spans="1:8" ht="22.5" x14ac:dyDescent="0.2">
      <c r="A129" s="1073" t="s">
        <v>3107</v>
      </c>
      <c r="B129" s="1073" t="s">
        <v>1482</v>
      </c>
      <c r="C129" s="1074" t="s">
        <v>1334</v>
      </c>
      <c r="D129" s="744" t="s">
        <v>1055</v>
      </c>
      <c r="E129" s="816"/>
      <c r="F129" s="33"/>
      <c r="G129" s="33"/>
      <c r="H129" s="33"/>
    </row>
    <row r="130" spans="1:8" ht="42" x14ac:dyDescent="0.2">
      <c r="A130" s="1073" t="s">
        <v>3113</v>
      </c>
      <c r="B130" s="1073" t="s">
        <v>2073</v>
      </c>
      <c r="C130" s="1075" t="s">
        <v>1489</v>
      </c>
      <c r="D130" s="744" t="s">
        <v>1497</v>
      </c>
      <c r="E130" s="816"/>
      <c r="F130" s="33"/>
      <c r="G130" s="33"/>
      <c r="H130" s="33"/>
    </row>
    <row r="131" spans="1:8" ht="42" x14ac:dyDescent="0.2">
      <c r="A131" s="1073" t="s">
        <v>3114</v>
      </c>
      <c r="B131" s="1073" t="s">
        <v>2068</v>
      </c>
      <c r="C131" s="1075" t="s">
        <v>1489</v>
      </c>
      <c r="D131" s="744" t="s">
        <v>1497</v>
      </c>
      <c r="E131" s="816"/>
      <c r="F131" s="33"/>
      <c r="G131" s="33"/>
      <c r="H131" s="33"/>
    </row>
    <row r="132" spans="1:8" ht="31.5" x14ac:dyDescent="0.2">
      <c r="A132" s="1073" t="s">
        <v>3115</v>
      </c>
      <c r="B132" s="1073" t="s">
        <v>2072</v>
      </c>
      <c r="C132" s="1075" t="s">
        <v>1489</v>
      </c>
      <c r="D132" s="744" t="s">
        <v>1497</v>
      </c>
      <c r="E132" s="816"/>
      <c r="F132" s="33"/>
      <c r="G132" s="33"/>
      <c r="H132" s="33"/>
    </row>
    <row r="133" spans="1:8" ht="42" x14ac:dyDescent="0.2">
      <c r="A133" s="1073" t="s">
        <v>3116</v>
      </c>
      <c r="B133" s="1073" t="s">
        <v>2070</v>
      </c>
      <c r="C133" s="1075" t="s">
        <v>1489</v>
      </c>
      <c r="D133" s="744" t="s">
        <v>1497</v>
      </c>
      <c r="E133" s="816"/>
      <c r="F133" s="33"/>
      <c r="G133" s="33"/>
      <c r="H133" s="33"/>
    </row>
    <row r="134" spans="1:8" ht="42" x14ac:dyDescent="0.2">
      <c r="A134" s="1073" t="s">
        <v>3117</v>
      </c>
      <c r="B134" s="1073" t="s">
        <v>2069</v>
      </c>
      <c r="C134" s="1075" t="s">
        <v>1489</v>
      </c>
      <c r="D134" s="744" t="s">
        <v>1497</v>
      </c>
      <c r="E134" s="816"/>
      <c r="F134" s="33"/>
      <c r="G134" s="33"/>
      <c r="H134" s="33"/>
    </row>
    <row r="135" spans="1:8" ht="42" x14ac:dyDescent="0.2">
      <c r="A135" s="1073" t="s">
        <v>3118</v>
      </c>
      <c r="B135" s="1073" t="s">
        <v>2071</v>
      </c>
      <c r="C135" s="1075" t="s">
        <v>1489</v>
      </c>
      <c r="D135" s="744" t="s">
        <v>1497</v>
      </c>
      <c r="E135" s="816"/>
      <c r="F135" s="33"/>
      <c r="G135" s="33"/>
      <c r="H135" s="33"/>
    </row>
    <row r="136" spans="1:8" ht="42" x14ac:dyDescent="0.2">
      <c r="A136" s="1073" t="s">
        <v>3112</v>
      </c>
      <c r="B136" s="1073" t="s">
        <v>3111</v>
      </c>
      <c r="C136" s="1075" t="s">
        <v>1489</v>
      </c>
      <c r="D136" s="765" t="s">
        <v>3101</v>
      </c>
      <c r="E136" s="816"/>
      <c r="F136" s="33"/>
      <c r="G136" s="33"/>
      <c r="H136" s="33"/>
    </row>
    <row r="137" spans="1:8" ht="31.5" x14ac:dyDescent="0.2">
      <c r="A137" s="1073" t="s">
        <v>3120</v>
      </c>
      <c r="B137" s="1073" t="s">
        <v>3119</v>
      </c>
      <c r="C137" s="1076" t="s">
        <v>1335</v>
      </c>
      <c r="D137" s="765" t="s">
        <v>1496</v>
      </c>
      <c r="E137" s="816"/>
      <c r="F137" s="33"/>
      <c r="G137" s="33"/>
      <c r="H137" s="33"/>
    </row>
    <row r="138" spans="1:8" ht="22.5" x14ac:dyDescent="0.2">
      <c r="A138" s="1073" t="s">
        <v>3121</v>
      </c>
      <c r="B138" s="1073" t="s">
        <v>1490</v>
      </c>
      <c r="C138" s="1076" t="s">
        <v>1335</v>
      </c>
      <c r="D138" s="765" t="s">
        <v>1496</v>
      </c>
      <c r="E138" s="816"/>
      <c r="F138" s="33"/>
      <c r="G138" s="33"/>
      <c r="H138" s="33"/>
    </row>
    <row r="139" spans="1:8" ht="33.75" x14ac:dyDescent="0.2">
      <c r="A139" s="934" t="s">
        <v>3122</v>
      </c>
      <c r="B139" s="1073" t="s">
        <v>3123</v>
      </c>
      <c r="C139" s="1075" t="s">
        <v>1335</v>
      </c>
      <c r="D139" s="934" t="s">
        <v>1163</v>
      </c>
      <c r="E139" s="816"/>
      <c r="F139" s="33"/>
      <c r="G139" s="33"/>
      <c r="H139" s="33"/>
    </row>
    <row r="140" spans="1:8" ht="31.5" x14ac:dyDescent="0.2">
      <c r="A140" s="1073" t="s">
        <v>3182</v>
      </c>
      <c r="B140" s="1073" t="s">
        <v>3124</v>
      </c>
      <c r="C140" s="1076" t="s">
        <v>1056</v>
      </c>
      <c r="D140" s="744" t="s">
        <v>1164</v>
      </c>
      <c r="E140" s="816"/>
      <c r="F140" s="33"/>
      <c r="G140" s="33"/>
      <c r="H140" s="33"/>
    </row>
    <row r="141" spans="1:8" ht="45.75" customHeight="1" x14ac:dyDescent="0.2">
      <c r="A141" s="1073" t="s">
        <v>3183</v>
      </c>
      <c r="B141" s="1073" t="s">
        <v>3125</v>
      </c>
      <c r="C141" s="1076" t="s">
        <v>1056</v>
      </c>
      <c r="D141" s="744" t="s">
        <v>1164</v>
      </c>
      <c r="E141" s="816"/>
      <c r="F141" s="33"/>
      <c r="G141" s="33"/>
      <c r="H141" s="33"/>
    </row>
    <row r="142" spans="1:8" ht="52.5" x14ac:dyDescent="0.2">
      <c r="A142" s="1073" t="s">
        <v>3184</v>
      </c>
      <c r="B142" s="1073" t="s">
        <v>3126</v>
      </c>
      <c r="C142" s="1076" t="s">
        <v>1056</v>
      </c>
      <c r="D142" s="744" t="s">
        <v>1164</v>
      </c>
      <c r="E142" s="816"/>
      <c r="F142" s="33"/>
      <c r="G142" s="33"/>
      <c r="H142" s="33"/>
    </row>
    <row r="143" spans="1:8" ht="52.5" x14ac:dyDescent="0.2">
      <c r="A143" s="1073" t="s">
        <v>3172</v>
      </c>
      <c r="B143" s="1073" t="s">
        <v>3127</v>
      </c>
      <c r="C143" s="1076" t="s">
        <v>1056</v>
      </c>
      <c r="D143" s="744" t="s">
        <v>1164</v>
      </c>
      <c r="E143" s="816"/>
      <c r="F143" s="33"/>
      <c r="G143" s="33"/>
      <c r="H143" s="33"/>
    </row>
    <row r="144" spans="1:8" ht="31.5" x14ac:dyDescent="0.2">
      <c r="A144" s="1073" t="s">
        <v>3173</v>
      </c>
      <c r="B144" s="1073" t="s">
        <v>3128</v>
      </c>
      <c r="C144" s="1076" t="s">
        <v>1056</v>
      </c>
      <c r="D144" s="744" t="s">
        <v>1162</v>
      </c>
      <c r="E144" s="816"/>
      <c r="F144" s="33"/>
      <c r="G144" s="33"/>
      <c r="H144" s="33"/>
    </row>
    <row r="145" spans="1:8" ht="52.5" x14ac:dyDescent="0.2">
      <c r="A145" s="1073" t="s">
        <v>2090</v>
      </c>
      <c r="B145" s="1073" t="s">
        <v>1487</v>
      </c>
      <c r="C145" s="1076" t="s">
        <v>1056</v>
      </c>
      <c r="D145" s="744" t="s">
        <v>1162</v>
      </c>
      <c r="E145" s="816"/>
      <c r="F145" s="33"/>
      <c r="G145" s="33"/>
      <c r="H145" s="33"/>
    </row>
    <row r="146" spans="1:8" ht="42" x14ac:dyDescent="0.2">
      <c r="A146" s="1073" t="s">
        <v>3174</v>
      </c>
      <c r="B146" s="1073" t="s">
        <v>3129</v>
      </c>
      <c r="C146" s="1076" t="s">
        <v>1056</v>
      </c>
      <c r="D146" s="744" t="s">
        <v>1055</v>
      </c>
      <c r="E146" s="816"/>
      <c r="F146" s="33"/>
      <c r="G146" s="33"/>
      <c r="H146" s="33"/>
    </row>
    <row r="147" spans="1:8" ht="22.5" x14ac:dyDescent="0.2">
      <c r="A147" s="1073" t="s">
        <v>3176</v>
      </c>
      <c r="B147" s="1073" t="s">
        <v>3130</v>
      </c>
      <c r="C147" s="1076" t="s">
        <v>1056</v>
      </c>
      <c r="D147" s="744" t="s">
        <v>1164</v>
      </c>
      <c r="E147" s="816"/>
      <c r="F147" s="33"/>
      <c r="G147" s="33"/>
      <c r="H147" s="33"/>
    </row>
    <row r="148" spans="1:8" ht="22.5" x14ac:dyDescent="0.2">
      <c r="A148" s="1073" t="s">
        <v>3177</v>
      </c>
      <c r="B148" s="1073" t="s">
        <v>3131</v>
      </c>
      <c r="C148" s="1076" t="s">
        <v>1056</v>
      </c>
      <c r="D148" s="744" t="s">
        <v>1164</v>
      </c>
      <c r="E148" s="816"/>
      <c r="F148" s="33"/>
      <c r="G148" s="33"/>
      <c r="H148" s="33"/>
    </row>
    <row r="149" spans="1:8" ht="63" x14ac:dyDescent="0.2">
      <c r="A149" s="1073" t="s">
        <v>3175</v>
      </c>
      <c r="B149" s="1073" t="s">
        <v>3132</v>
      </c>
      <c r="C149" s="1076" t="s">
        <v>1056</v>
      </c>
      <c r="D149" s="744" t="s">
        <v>1164</v>
      </c>
      <c r="E149" s="816"/>
      <c r="F149" s="33"/>
      <c r="G149" s="33"/>
      <c r="H149" s="33"/>
    </row>
    <row r="150" spans="1:8" ht="63" x14ac:dyDescent="0.2">
      <c r="A150" s="1073" t="s">
        <v>3178</v>
      </c>
      <c r="B150" s="1073" t="s">
        <v>3133</v>
      </c>
      <c r="C150" s="1076" t="s">
        <v>1056</v>
      </c>
      <c r="D150" s="744" t="s">
        <v>1164</v>
      </c>
      <c r="E150" s="816"/>
      <c r="F150" s="33"/>
      <c r="G150" s="33"/>
      <c r="H150" s="33"/>
    </row>
    <row r="151" spans="1:8" ht="31.5" x14ac:dyDescent="0.2">
      <c r="A151" s="1073" t="s">
        <v>2091</v>
      </c>
      <c r="B151" s="1073" t="s">
        <v>2074</v>
      </c>
      <c r="C151" s="1076" t="s">
        <v>1056</v>
      </c>
      <c r="D151" s="744" t="s">
        <v>1164</v>
      </c>
      <c r="E151" s="816"/>
      <c r="F151" s="33"/>
      <c r="G151" s="33"/>
      <c r="H151" s="33"/>
    </row>
    <row r="152" spans="1:8" ht="52.5" x14ac:dyDescent="0.2">
      <c r="A152" s="1073" t="s">
        <v>3180</v>
      </c>
      <c r="B152" s="1073" t="s">
        <v>3134</v>
      </c>
      <c r="C152" s="1076" t="s">
        <v>1056</v>
      </c>
      <c r="D152" s="744" t="s">
        <v>1164</v>
      </c>
      <c r="E152" s="816"/>
      <c r="F152" s="33"/>
      <c r="G152" s="33"/>
      <c r="H152" s="33"/>
    </row>
    <row r="153" spans="1:8" ht="42" x14ac:dyDescent="0.2">
      <c r="A153" s="1073" t="s">
        <v>3179</v>
      </c>
      <c r="B153" s="1073" t="s">
        <v>3135</v>
      </c>
      <c r="C153" s="1076" t="s">
        <v>1056</v>
      </c>
      <c r="D153" s="744" t="s">
        <v>1162</v>
      </c>
      <c r="E153" s="816"/>
      <c r="F153" s="33"/>
      <c r="G153" s="33"/>
      <c r="H153" s="33"/>
    </row>
    <row r="154" spans="1:8" ht="52.5" x14ac:dyDescent="0.2">
      <c r="A154" s="1073" t="s">
        <v>3181</v>
      </c>
      <c r="B154" s="1073" t="s">
        <v>3136</v>
      </c>
      <c r="C154" s="1076" t="s">
        <v>1056</v>
      </c>
      <c r="D154" s="744" t="s">
        <v>1162</v>
      </c>
      <c r="E154" s="816"/>
      <c r="F154" s="33"/>
      <c r="G154" s="33"/>
      <c r="H154" s="33"/>
    </row>
    <row r="155" spans="1:8" ht="42" x14ac:dyDescent="0.2">
      <c r="A155" s="1073" t="s">
        <v>3161</v>
      </c>
      <c r="B155" s="1073" t="s">
        <v>3137</v>
      </c>
      <c r="C155" s="1076" t="s">
        <v>1056</v>
      </c>
      <c r="D155" s="934" t="s">
        <v>1163</v>
      </c>
      <c r="E155" s="816"/>
      <c r="F155" s="33"/>
      <c r="G155" s="33"/>
      <c r="H155" s="33"/>
    </row>
    <row r="156" spans="1:8" ht="42" x14ac:dyDescent="0.2">
      <c r="A156" s="1073" t="s">
        <v>3162</v>
      </c>
      <c r="B156" s="1073" t="s">
        <v>3138</v>
      </c>
      <c r="C156" s="1076" t="s">
        <v>1056</v>
      </c>
      <c r="D156" s="765" t="s">
        <v>1496</v>
      </c>
      <c r="E156" s="816"/>
      <c r="F156" s="33"/>
      <c r="G156" s="33"/>
      <c r="H156" s="33"/>
    </row>
    <row r="157" spans="1:8" ht="52.5" x14ac:dyDescent="0.2">
      <c r="A157" s="1073" t="s">
        <v>3163</v>
      </c>
      <c r="B157" s="1073" t="s">
        <v>3139</v>
      </c>
      <c r="C157" s="1076" t="s">
        <v>1056</v>
      </c>
      <c r="D157" s="765" t="s">
        <v>1496</v>
      </c>
      <c r="E157" s="816"/>
      <c r="F157" s="33"/>
      <c r="G157" s="33"/>
      <c r="H157" s="33"/>
    </row>
    <row r="158" spans="1:8" ht="42" x14ac:dyDescent="0.2">
      <c r="A158" s="1073" t="s">
        <v>3164</v>
      </c>
      <c r="B158" s="1073" t="s">
        <v>3140</v>
      </c>
      <c r="C158" s="1076" t="s">
        <v>1056</v>
      </c>
      <c r="D158" s="744" t="s">
        <v>1164</v>
      </c>
      <c r="E158" s="816"/>
      <c r="F158" s="33"/>
      <c r="G158" s="33"/>
      <c r="H158" s="33"/>
    </row>
    <row r="159" spans="1:8" ht="42" x14ac:dyDescent="0.2">
      <c r="A159" s="1073" t="s">
        <v>3165</v>
      </c>
      <c r="B159" s="1073" t="s">
        <v>3141</v>
      </c>
      <c r="C159" s="1076" t="s">
        <v>1056</v>
      </c>
      <c r="D159" s="744" t="s">
        <v>1164</v>
      </c>
      <c r="E159" s="816"/>
      <c r="F159" s="33"/>
      <c r="G159" s="33"/>
      <c r="H159" s="33"/>
    </row>
    <row r="160" spans="1:8" ht="42" x14ac:dyDescent="0.2">
      <c r="A160" s="1073" t="s">
        <v>3166</v>
      </c>
      <c r="B160" s="1073" t="s">
        <v>3142</v>
      </c>
      <c r="C160" s="1076" t="s">
        <v>1056</v>
      </c>
      <c r="D160" s="744" t="s">
        <v>1164</v>
      </c>
      <c r="E160" s="816"/>
      <c r="F160" s="33"/>
      <c r="G160" s="33"/>
      <c r="H160" s="33"/>
    </row>
    <row r="161" spans="1:8" ht="42" x14ac:dyDescent="0.2">
      <c r="A161" s="1073" t="s">
        <v>3167</v>
      </c>
      <c r="B161" s="1073" t="s">
        <v>3143</v>
      </c>
      <c r="C161" s="1076" t="s">
        <v>1056</v>
      </c>
      <c r="D161" s="744" t="s">
        <v>1164</v>
      </c>
      <c r="E161" s="816"/>
      <c r="F161" s="33"/>
      <c r="G161" s="33"/>
      <c r="H161" s="33"/>
    </row>
    <row r="162" spans="1:8" ht="52.5" x14ac:dyDescent="0.2">
      <c r="A162" s="1073" t="s">
        <v>3168</v>
      </c>
      <c r="B162" s="1073" t="s">
        <v>3144</v>
      </c>
      <c r="C162" s="1076" t="s">
        <v>1056</v>
      </c>
      <c r="D162" s="744" t="s">
        <v>1164</v>
      </c>
      <c r="E162" s="816"/>
      <c r="F162" s="33"/>
      <c r="G162" s="33"/>
      <c r="H162" s="33"/>
    </row>
    <row r="163" spans="1:8" ht="42" x14ac:dyDescent="0.2">
      <c r="A163" s="1073" t="s">
        <v>3169</v>
      </c>
      <c r="B163" s="1073" t="s">
        <v>3145</v>
      </c>
      <c r="C163" s="1076" t="s">
        <v>1056</v>
      </c>
      <c r="D163" s="744" t="s">
        <v>1164</v>
      </c>
      <c r="E163" s="816"/>
      <c r="F163" s="33"/>
      <c r="G163" s="33"/>
      <c r="H163" s="33"/>
    </row>
    <row r="164" spans="1:8" ht="52.5" x14ac:dyDescent="0.2">
      <c r="A164" s="1073" t="s">
        <v>3170</v>
      </c>
      <c r="B164" s="1073" t="s">
        <v>3146</v>
      </c>
      <c r="C164" s="1076" t="s">
        <v>1056</v>
      </c>
      <c r="D164" s="744" t="s">
        <v>1164</v>
      </c>
      <c r="E164" s="816"/>
      <c r="F164" s="33"/>
      <c r="G164" s="33"/>
      <c r="H164" s="33"/>
    </row>
    <row r="165" spans="1:8" ht="42" x14ac:dyDescent="0.2">
      <c r="A165" s="1073" t="s">
        <v>3171</v>
      </c>
      <c r="B165" s="1073" t="s">
        <v>3147</v>
      </c>
      <c r="C165" s="1076" t="s">
        <v>1056</v>
      </c>
      <c r="D165" s="744" t="s">
        <v>1164</v>
      </c>
      <c r="E165" s="816"/>
      <c r="F165" s="33"/>
      <c r="G165" s="33"/>
      <c r="H165" s="33"/>
    </row>
    <row r="166" spans="1:8" ht="42" x14ac:dyDescent="0.2">
      <c r="A166" s="1073" t="s">
        <v>3160</v>
      </c>
      <c r="B166" s="1073" t="s">
        <v>3148</v>
      </c>
      <c r="C166" s="1076" t="s">
        <v>1056</v>
      </c>
      <c r="D166" s="765" t="s">
        <v>3101</v>
      </c>
      <c r="E166" s="816"/>
      <c r="F166" s="33"/>
      <c r="G166" s="33"/>
      <c r="H166" s="33"/>
    </row>
    <row r="167" spans="1:8" ht="42" x14ac:dyDescent="0.2">
      <c r="A167" s="1073" t="s">
        <v>3159</v>
      </c>
      <c r="B167" s="1073" t="s">
        <v>1488</v>
      </c>
      <c r="C167" s="1076" t="s">
        <v>1056</v>
      </c>
      <c r="D167" s="765" t="s">
        <v>1496</v>
      </c>
      <c r="E167" s="816"/>
      <c r="F167" s="33"/>
      <c r="G167" s="33"/>
      <c r="H167" s="33"/>
    </row>
    <row r="168" spans="1:8" ht="42" x14ac:dyDescent="0.2">
      <c r="A168" s="1073" t="s">
        <v>3158</v>
      </c>
      <c r="B168" s="1073" t="s">
        <v>3149</v>
      </c>
      <c r="C168" s="1076" t="s">
        <v>1056</v>
      </c>
      <c r="D168" s="765" t="s">
        <v>1496</v>
      </c>
      <c r="E168" s="816"/>
      <c r="F168" s="33"/>
      <c r="G168" s="33"/>
      <c r="H168" s="33"/>
    </row>
    <row r="169" spans="1:8" ht="42" x14ac:dyDescent="0.2">
      <c r="A169" s="1073" t="s">
        <v>3157</v>
      </c>
      <c r="B169" s="1073" t="s">
        <v>3150</v>
      </c>
      <c r="C169" s="1076" t="s">
        <v>1056</v>
      </c>
      <c r="D169" s="765" t="s">
        <v>1496</v>
      </c>
      <c r="E169" s="816"/>
      <c r="F169" s="33"/>
      <c r="G169" s="33"/>
      <c r="H169" s="33"/>
    </row>
    <row r="170" spans="1:8" ht="42" x14ac:dyDescent="0.2">
      <c r="A170" s="1073" t="s">
        <v>3156</v>
      </c>
      <c r="B170" s="1073" t="s">
        <v>3151</v>
      </c>
      <c r="C170" s="1076" t="s">
        <v>1056</v>
      </c>
      <c r="D170" s="765" t="s">
        <v>1496</v>
      </c>
      <c r="E170" s="816"/>
      <c r="F170" s="33"/>
      <c r="G170" s="33"/>
      <c r="H170" s="33"/>
    </row>
    <row r="171" spans="1:8" ht="52.5" x14ac:dyDescent="0.2">
      <c r="A171" s="1073" t="s">
        <v>3155</v>
      </c>
      <c r="B171" s="1073" t="s">
        <v>3152</v>
      </c>
      <c r="C171" s="1076" t="s">
        <v>1056</v>
      </c>
      <c r="D171" s="765" t="s">
        <v>1496</v>
      </c>
      <c r="E171" s="816"/>
      <c r="F171" s="33"/>
      <c r="G171" s="33"/>
      <c r="H171" s="33"/>
    </row>
    <row r="172" spans="1:8" ht="42" x14ac:dyDescent="0.2">
      <c r="A172" s="1073" t="s">
        <v>3154</v>
      </c>
      <c r="B172" s="1073" t="s">
        <v>3153</v>
      </c>
      <c r="C172" s="1076" t="s">
        <v>1056</v>
      </c>
      <c r="D172" s="765" t="s">
        <v>1496</v>
      </c>
      <c r="E172" s="816"/>
      <c r="F172" s="33"/>
      <c r="G172" s="33"/>
      <c r="H172" s="33"/>
    </row>
    <row r="173" spans="1:8" ht="31.5" x14ac:dyDescent="0.2">
      <c r="A173" s="1073" t="s">
        <v>3187</v>
      </c>
      <c r="B173" s="1073" t="s">
        <v>2075</v>
      </c>
      <c r="C173" s="1077" t="s">
        <v>1165</v>
      </c>
      <c r="D173" s="744" t="s">
        <v>1162</v>
      </c>
      <c r="E173" s="816"/>
      <c r="F173" s="33"/>
      <c r="G173" s="33"/>
      <c r="H173" s="33"/>
    </row>
    <row r="174" spans="1:8" ht="31.5" x14ac:dyDescent="0.2">
      <c r="A174" s="1078" t="s">
        <v>3188</v>
      </c>
      <c r="B174" s="1078" t="s">
        <v>3185</v>
      </c>
      <c r="C174" s="1077" t="s">
        <v>1165</v>
      </c>
      <c r="D174" s="744" t="s">
        <v>1162</v>
      </c>
      <c r="E174" s="816"/>
      <c r="F174" s="33"/>
      <c r="G174" s="33"/>
      <c r="H174" s="33"/>
    </row>
    <row r="175" spans="1:8" ht="31.5" x14ac:dyDescent="0.2">
      <c r="A175" s="1073" t="s">
        <v>3189</v>
      </c>
      <c r="B175" s="1073" t="s">
        <v>3186</v>
      </c>
      <c r="C175" s="1077" t="s">
        <v>1165</v>
      </c>
      <c r="D175" s="744" t="s">
        <v>1497</v>
      </c>
      <c r="E175" s="816"/>
      <c r="F175" s="33"/>
      <c r="G175" s="33"/>
      <c r="H175" s="33"/>
    </row>
    <row r="176" spans="1:8" ht="22.5" x14ac:dyDescent="0.2">
      <c r="A176" s="1073" t="s">
        <v>3191</v>
      </c>
      <c r="B176" s="1073" t="s">
        <v>1486</v>
      </c>
      <c r="C176" s="1077" t="s">
        <v>242</v>
      </c>
      <c r="D176" s="1054" t="s">
        <v>1164</v>
      </c>
      <c r="E176" s="816"/>
      <c r="F176" s="33"/>
      <c r="G176" s="33"/>
      <c r="H176" s="33"/>
    </row>
    <row r="177" spans="1:8" ht="22.5" x14ac:dyDescent="0.2">
      <c r="A177" s="1073" t="s">
        <v>3192</v>
      </c>
      <c r="B177" s="1073" t="s">
        <v>1485</v>
      </c>
      <c r="C177" s="1077" t="s">
        <v>242</v>
      </c>
      <c r="D177" s="1054" t="s">
        <v>1164</v>
      </c>
      <c r="E177" s="816"/>
      <c r="F177" s="33"/>
      <c r="G177" s="33"/>
      <c r="H177" s="33"/>
    </row>
    <row r="178" spans="1:8" ht="22.5" x14ac:dyDescent="0.2">
      <c r="A178" s="1073" t="s">
        <v>3193</v>
      </c>
      <c r="B178" s="1073" t="s">
        <v>1484</v>
      </c>
      <c r="C178" s="1077" t="s">
        <v>242</v>
      </c>
      <c r="D178" s="1054" t="s">
        <v>1164</v>
      </c>
      <c r="E178" s="816"/>
      <c r="F178" s="33"/>
      <c r="G178" s="33"/>
      <c r="H178" s="33"/>
    </row>
    <row r="179" spans="1:8" ht="22.5" x14ac:dyDescent="0.2">
      <c r="A179" s="1073" t="s">
        <v>3194</v>
      </c>
      <c r="B179" s="1073" t="s">
        <v>3190</v>
      </c>
      <c r="C179" s="1077" t="s">
        <v>242</v>
      </c>
      <c r="D179" s="1054" t="s">
        <v>1162</v>
      </c>
      <c r="E179" s="816"/>
      <c r="F179" s="33"/>
      <c r="G179" s="33"/>
      <c r="H179" s="33"/>
    </row>
    <row r="180" spans="1:8" ht="22.5" x14ac:dyDescent="0.2">
      <c r="A180" s="1073" t="s">
        <v>3195</v>
      </c>
      <c r="B180" s="1073" t="s">
        <v>1483</v>
      </c>
      <c r="C180" s="1077" t="s">
        <v>242</v>
      </c>
      <c r="D180" s="1054" t="s">
        <v>1162</v>
      </c>
      <c r="E180" s="816"/>
      <c r="F180" s="33"/>
      <c r="G180" s="33"/>
      <c r="H180" s="33"/>
    </row>
    <row r="181" spans="1:8" ht="22.5" x14ac:dyDescent="0.2">
      <c r="A181" s="1073" t="s">
        <v>3196</v>
      </c>
      <c r="B181" s="1073" t="s">
        <v>2076</v>
      </c>
      <c r="C181" s="1077" t="s">
        <v>242</v>
      </c>
      <c r="D181" s="1054" t="s">
        <v>1162</v>
      </c>
      <c r="E181" s="816"/>
      <c r="F181" s="33"/>
      <c r="G181" s="33"/>
      <c r="H181" s="33"/>
    </row>
    <row r="182" spans="1:8" ht="42" x14ac:dyDescent="0.2">
      <c r="A182" s="1079" t="s">
        <v>3208</v>
      </c>
      <c r="B182" s="1079" t="s">
        <v>3197</v>
      </c>
      <c r="C182" s="895" t="s">
        <v>2080</v>
      </c>
      <c r="D182" s="744" t="s">
        <v>1497</v>
      </c>
      <c r="E182" s="816"/>
      <c r="F182" s="33"/>
      <c r="G182" s="33"/>
      <c r="H182" s="33"/>
    </row>
    <row r="183" spans="1:8" ht="31.5" x14ac:dyDescent="0.2">
      <c r="A183" s="1079" t="s">
        <v>3209</v>
      </c>
      <c r="B183" s="1079" t="s">
        <v>3198</v>
      </c>
      <c r="C183" s="895" t="s">
        <v>2080</v>
      </c>
      <c r="D183" s="744" t="s">
        <v>1497</v>
      </c>
      <c r="E183" s="816"/>
      <c r="F183" s="33"/>
      <c r="G183" s="33"/>
      <c r="H183" s="33"/>
    </row>
    <row r="184" spans="1:8" ht="31.5" x14ac:dyDescent="0.2">
      <c r="A184" s="1080" t="s">
        <v>3210</v>
      </c>
      <c r="B184" s="1080" t="s">
        <v>3199</v>
      </c>
      <c r="C184" s="895" t="s">
        <v>2080</v>
      </c>
      <c r="D184" s="744" t="s">
        <v>1497</v>
      </c>
      <c r="E184" s="816"/>
      <c r="F184" s="33"/>
      <c r="G184" s="33"/>
      <c r="H184" s="33"/>
    </row>
    <row r="185" spans="1:8" ht="22.5" x14ac:dyDescent="0.2">
      <c r="A185" s="1079" t="s">
        <v>3211</v>
      </c>
      <c r="B185" s="1079" t="s">
        <v>3200</v>
      </c>
      <c r="C185" s="895" t="s">
        <v>2080</v>
      </c>
      <c r="D185" s="744" t="s">
        <v>1497</v>
      </c>
      <c r="E185" s="816"/>
      <c r="F185" s="33"/>
      <c r="G185" s="33"/>
      <c r="H185" s="33"/>
    </row>
    <row r="186" spans="1:8" ht="31.5" x14ac:dyDescent="0.2">
      <c r="A186" s="1079" t="s">
        <v>3212</v>
      </c>
      <c r="B186" s="1079" t="s">
        <v>3201</v>
      </c>
      <c r="C186" s="895" t="s">
        <v>2080</v>
      </c>
      <c r="D186" s="744" t="s">
        <v>1162</v>
      </c>
      <c r="E186" s="816"/>
      <c r="F186" s="33"/>
      <c r="G186" s="33"/>
      <c r="H186" s="33"/>
    </row>
    <row r="187" spans="1:8" ht="31.5" x14ac:dyDescent="0.2">
      <c r="A187" s="1080" t="s">
        <v>2092</v>
      </c>
      <c r="B187" s="1080" t="s">
        <v>2079</v>
      </c>
      <c r="C187" s="895" t="s">
        <v>2080</v>
      </c>
      <c r="D187" s="744" t="s">
        <v>1162</v>
      </c>
      <c r="E187" s="816"/>
      <c r="F187" s="33"/>
      <c r="G187" s="33"/>
      <c r="H187" s="33"/>
    </row>
    <row r="188" spans="1:8" ht="31.5" x14ac:dyDescent="0.2">
      <c r="A188" s="1079" t="s">
        <v>3213</v>
      </c>
      <c r="B188" s="1079" t="s">
        <v>3202</v>
      </c>
      <c r="C188" s="895" t="s">
        <v>2080</v>
      </c>
      <c r="D188" s="744" t="s">
        <v>1055</v>
      </c>
      <c r="E188" s="816"/>
      <c r="F188" s="33"/>
      <c r="G188" s="33"/>
      <c r="H188" s="33"/>
    </row>
    <row r="189" spans="1:8" ht="42" x14ac:dyDescent="0.2">
      <c r="A189" s="1080" t="s">
        <v>3214</v>
      </c>
      <c r="B189" s="1080" t="s">
        <v>3203</v>
      </c>
      <c r="C189" s="895" t="s">
        <v>2080</v>
      </c>
      <c r="D189" s="744" t="s">
        <v>1055</v>
      </c>
      <c r="E189" s="816"/>
      <c r="F189" s="33"/>
      <c r="G189" s="33"/>
      <c r="H189" s="33"/>
    </row>
    <row r="190" spans="1:8" ht="31.5" x14ac:dyDescent="0.2">
      <c r="A190" s="1080" t="s">
        <v>3215</v>
      </c>
      <c r="B190" s="1080" t="s">
        <v>3204</v>
      </c>
      <c r="C190" s="895" t="s">
        <v>2080</v>
      </c>
      <c r="D190" s="744" t="s">
        <v>1055</v>
      </c>
      <c r="E190" s="816"/>
      <c r="F190" s="33"/>
      <c r="G190" s="33"/>
      <c r="H190" s="33"/>
    </row>
    <row r="191" spans="1:8" ht="31.5" x14ac:dyDescent="0.2">
      <c r="A191" s="1080" t="s">
        <v>3216</v>
      </c>
      <c r="B191" s="1080" t="s">
        <v>3205</v>
      </c>
      <c r="C191" s="895" t="s">
        <v>2080</v>
      </c>
      <c r="D191" s="1081" t="s">
        <v>1338</v>
      </c>
      <c r="E191" s="816"/>
      <c r="F191" s="33"/>
      <c r="G191" s="33"/>
      <c r="H191" s="33"/>
    </row>
    <row r="192" spans="1:8" ht="42" x14ac:dyDescent="0.2">
      <c r="A192" s="1079" t="s">
        <v>3217</v>
      </c>
      <c r="B192" s="1079" t="s">
        <v>3206</v>
      </c>
      <c r="C192" s="895" t="s">
        <v>2080</v>
      </c>
      <c r="D192" s="1081" t="s">
        <v>1338</v>
      </c>
      <c r="E192" s="816"/>
      <c r="F192" s="33"/>
      <c r="G192" s="33"/>
      <c r="H192" s="33"/>
    </row>
    <row r="193" spans="1:8" ht="31.5" x14ac:dyDescent="0.2">
      <c r="A193" s="1073" t="s">
        <v>3218</v>
      </c>
      <c r="B193" s="1073" t="s">
        <v>2077</v>
      </c>
      <c r="C193" s="895" t="s">
        <v>2080</v>
      </c>
      <c r="D193" s="1081" t="s">
        <v>1338</v>
      </c>
      <c r="E193" s="816"/>
      <c r="F193" s="33"/>
      <c r="G193" s="33"/>
      <c r="H193" s="33"/>
    </row>
    <row r="194" spans="1:8" ht="31.5" x14ac:dyDescent="0.2">
      <c r="A194" s="1073" t="s">
        <v>3219</v>
      </c>
      <c r="B194" s="1073" t="s">
        <v>3207</v>
      </c>
      <c r="C194" s="895" t="s">
        <v>2080</v>
      </c>
      <c r="D194" s="1081" t="s">
        <v>1338</v>
      </c>
      <c r="E194" s="816"/>
      <c r="F194" s="33"/>
      <c r="G194" s="33"/>
      <c r="H194" s="33"/>
    </row>
    <row r="195" spans="1:8" ht="31.5" x14ac:dyDescent="0.2">
      <c r="A195" s="1073" t="s">
        <v>3220</v>
      </c>
      <c r="B195" s="1073" t="s">
        <v>2078</v>
      </c>
      <c r="C195" s="895" t="s">
        <v>2080</v>
      </c>
      <c r="D195" s="1081" t="s">
        <v>1338</v>
      </c>
      <c r="E195" s="816"/>
      <c r="F195" s="33"/>
      <c r="G195" s="33"/>
      <c r="H195" s="33"/>
    </row>
    <row r="196" spans="1:8" ht="22.5" x14ac:dyDescent="0.2">
      <c r="A196" s="1073" t="s">
        <v>3223</v>
      </c>
      <c r="B196" s="1073" t="s">
        <v>3221</v>
      </c>
      <c r="C196" s="895" t="s">
        <v>2081</v>
      </c>
      <c r="D196" s="1054" t="s">
        <v>1164</v>
      </c>
      <c r="E196" s="816"/>
      <c r="F196" s="33"/>
      <c r="G196" s="33"/>
      <c r="H196" s="33"/>
    </row>
    <row r="197" spans="1:8" ht="31.5" x14ac:dyDescent="0.2">
      <c r="A197" s="1073" t="s">
        <v>3224</v>
      </c>
      <c r="B197" s="1073" t="s">
        <v>3222</v>
      </c>
      <c r="C197" s="895" t="s">
        <v>2081</v>
      </c>
      <c r="D197" s="744" t="s">
        <v>1162</v>
      </c>
      <c r="E197" s="816"/>
      <c r="F197" s="33"/>
      <c r="G197" s="33"/>
      <c r="H197" s="33"/>
    </row>
    <row r="198" spans="1:8" ht="52.5" x14ac:dyDescent="0.2">
      <c r="A198" s="1073" t="s">
        <v>3226</v>
      </c>
      <c r="B198" s="1073" t="s">
        <v>2084</v>
      </c>
      <c r="C198" s="893" t="s">
        <v>2085</v>
      </c>
      <c r="D198" s="1054" t="s">
        <v>1164</v>
      </c>
      <c r="E198" s="816"/>
      <c r="F198" s="33"/>
      <c r="G198" s="33"/>
      <c r="H198" s="33"/>
    </row>
    <row r="199" spans="1:8" ht="42" x14ac:dyDescent="0.2">
      <c r="A199" s="1073" t="s">
        <v>3227</v>
      </c>
      <c r="B199" s="1073" t="s">
        <v>3225</v>
      </c>
      <c r="C199" s="893" t="s">
        <v>2085</v>
      </c>
      <c r="D199" s="1054" t="s">
        <v>1164</v>
      </c>
      <c r="E199" s="816"/>
      <c r="F199" s="33"/>
      <c r="G199" s="33"/>
      <c r="H199" s="33"/>
    </row>
    <row r="200" spans="1:8" ht="52.5" x14ac:dyDescent="0.2">
      <c r="A200" s="1073" t="s">
        <v>3228</v>
      </c>
      <c r="B200" s="1073" t="s">
        <v>2083</v>
      </c>
      <c r="C200" s="893" t="s">
        <v>2085</v>
      </c>
      <c r="D200" s="765" t="s">
        <v>1496</v>
      </c>
      <c r="E200" s="816"/>
      <c r="F200" s="33"/>
      <c r="G200" s="33"/>
      <c r="H200" s="33"/>
    </row>
    <row r="201" spans="1:8" ht="42" x14ac:dyDescent="0.2">
      <c r="A201" s="1082" t="s">
        <v>3229</v>
      </c>
      <c r="B201" s="1082" t="s">
        <v>2082</v>
      </c>
      <c r="C201" s="894" t="s">
        <v>2085</v>
      </c>
      <c r="D201" s="765" t="s">
        <v>1496</v>
      </c>
      <c r="E201" s="816"/>
      <c r="F201" s="33"/>
      <c r="G201" s="33"/>
      <c r="H201" s="33"/>
    </row>
    <row r="202" spans="1:8" ht="42" x14ac:dyDescent="0.2">
      <c r="A202" s="1073" t="s">
        <v>3237</v>
      </c>
      <c r="B202" s="1073" t="s">
        <v>3230</v>
      </c>
      <c r="C202" s="1077" t="s">
        <v>2088</v>
      </c>
      <c r="D202" s="765" t="s">
        <v>1496</v>
      </c>
      <c r="E202" s="816"/>
      <c r="F202" s="33"/>
      <c r="G202" s="33"/>
      <c r="H202" s="33"/>
    </row>
    <row r="203" spans="1:8" ht="31.5" x14ac:dyDescent="0.2">
      <c r="A203" s="1073" t="s">
        <v>3238</v>
      </c>
      <c r="B203" s="1073" t="s">
        <v>3231</v>
      </c>
      <c r="C203" s="1077" t="s">
        <v>2088</v>
      </c>
      <c r="D203" s="765" t="s">
        <v>1496</v>
      </c>
      <c r="E203" s="816"/>
      <c r="F203" s="33"/>
      <c r="G203" s="33"/>
      <c r="H203" s="33"/>
    </row>
    <row r="204" spans="1:8" ht="42" x14ac:dyDescent="0.2">
      <c r="A204" s="1073" t="s">
        <v>3239</v>
      </c>
      <c r="B204" s="1073" t="s">
        <v>3232</v>
      </c>
      <c r="C204" s="1077" t="s">
        <v>2088</v>
      </c>
      <c r="D204" s="765" t="s">
        <v>1496</v>
      </c>
      <c r="E204" s="816"/>
      <c r="F204" s="33"/>
      <c r="G204" s="33"/>
      <c r="H204" s="33"/>
    </row>
    <row r="205" spans="1:8" ht="31.5" x14ac:dyDescent="0.2">
      <c r="A205" s="1073" t="s">
        <v>3240</v>
      </c>
      <c r="B205" s="1073" t="s">
        <v>3233</v>
      </c>
      <c r="C205" s="1077" t="s">
        <v>2088</v>
      </c>
      <c r="D205" s="765" t="s">
        <v>1496</v>
      </c>
      <c r="E205" s="816"/>
      <c r="F205" s="33"/>
      <c r="G205" s="33"/>
      <c r="H205" s="33"/>
    </row>
    <row r="206" spans="1:8" ht="31.5" x14ac:dyDescent="0.2">
      <c r="A206" s="1073" t="s">
        <v>3241</v>
      </c>
      <c r="B206" s="1073" t="s">
        <v>3234</v>
      </c>
      <c r="C206" s="1077" t="s">
        <v>2088</v>
      </c>
      <c r="D206" s="765" t="s">
        <v>1496</v>
      </c>
      <c r="E206" s="816"/>
      <c r="F206" s="33"/>
      <c r="G206" s="33"/>
      <c r="H206" s="33"/>
    </row>
    <row r="207" spans="1:8" ht="42" x14ac:dyDescent="0.2">
      <c r="A207" s="1073" t="s">
        <v>2089</v>
      </c>
      <c r="B207" s="1073" t="s">
        <v>2087</v>
      </c>
      <c r="C207" s="1077" t="s">
        <v>2088</v>
      </c>
      <c r="D207" s="765" t="s">
        <v>1496</v>
      </c>
      <c r="E207" s="816"/>
      <c r="F207" s="33"/>
      <c r="G207" s="33"/>
      <c r="H207" s="33"/>
    </row>
    <row r="208" spans="1:8" ht="31.5" x14ac:dyDescent="0.2">
      <c r="A208" s="1073" t="s">
        <v>3242</v>
      </c>
      <c r="B208" s="1073" t="s">
        <v>3235</v>
      </c>
      <c r="C208" s="1077" t="s">
        <v>2088</v>
      </c>
      <c r="D208" s="765" t="s">
        <v>1496</v>
      </c>
      <c r="E208" s="816"/>
      <c r="F208" s="33"/>
      <c r="G208" s="33"/>
      <c r="H208" s="33"/>
    </row>
    <row r="209" spans="1:8" ht="42" x14ac:dyDescent="0.2">
      <c r="A209" s="1073" t="s">
        <v>3243</v>
      </c>
      <c r="B209" s="1073" t="s">
        <v>3236</v>
      </c>
      <c r="C209" s="1077" t="s">
        <v>2088</v>
      </c>
      <c r="D209" s="765" t="s">
        <v>1496</v>
      </c>
      <c r="E209" s="816"/>
      <c r="F209" s="33"/>
      <c r="G209" s="33"/>
      <c r="H209" s="33"/>
    </row>
    <row r="210" spans="1:8" ht="22.5" x14ac:dyDescent="0.2">
      <c r="A210" s="1073" t="s">
        <v>3244</v>
      </c>
      <c r="B210" s="1073" t="s">
        <v>2086</v>
      </c>
      <c r="C210" s="1077" t="s">
        <v>2088</v>
      </c>
      <c r="D210" s="744" t="s">
        <v>1497</v>
      </c>
      <c r="E210" s="816"/>
      <c r="F210" s="33"/>
      <c r="G210" s="33"/>
      <c r="H210" s="33"/>
    </row>
    <row r="211" spans="1:8" ht="21.75" x14ac:dyDescent="0.2">
      <c r="A211" s="1083" t="s">
        <v>3245</v>
      </c>
      <c r="B211" s="1083" t="s">
        <v>3246</v>
      </c>
      <c r="C211" s="1072" t="s">
        <v>1492</v>
      </c>
      <c r="D211" s="1084" t="s">
        <v>631</v>
      </c>
      <c r="E211" s="816"/>
      <c r="F211" s="33"/>
      <c r="G211" s="33"/>
      <c r="H211" s="33"/>
    </row>
    <row r="212" spans="1:8" ht="32.25" x14ac:dyDescent="0.2">
      <c r="A212" s="1083" t="s">
        <v>3247</v>
      </c>
      <c r="B212" s="1083" t="s">
        <v>3248</v>
      </c>
      <c r="C212" s="1072" t="s">
        <v>1492</v>
      </c>
      <c r="D212" s="1084" t="s">
        <v>631</v>
      </c>
      <c r="E212" s="816"/>
      <c r="F212" s="33"/>
      <c r="G212" s="33"/>
      <c r="H212" s="33"/>
    </row>
    <row r="213" spans="1:8" ht="21.75" x14ac:dyDescent="0.2">
      <c r="A213" s="1083" t="s">
        <v>3249</v>
      </c>
      <c r="B213" s="1083" t="s">
        <v>3250</v>
      </c>
      <c r="C213" s="1072" t="s">
        <v>1492</v>
      </c>
      <c r="D213" s="1084" t="s">
        <v>631</v>
      </c>
      <c r="E213" s="816"/>
      <c r="F213" s="33"/>
      <c r="G213" s="33"/>
      <c r="H213" s="33"/>
    </row>
    <row r="214" spans="1:8" ht="32.25" x14ac:dyDescent="0.2">
      <c r="A214" s="1083" t="s">
        <v>3251</v>
      </c>
      <c r="B214" s="1083" t="s">
        <v>3252</v>
      </c>
      <c r="C214" s="1072" t="s">
        <v>1492</v>
      </c>
      <c r="D214" s="1084" t="s">
        <v>631</v>
      </c>
      <c r="E214" s="816"/>
      <c r="F214" s="33"/>
      <c r="G214" s="33"/>
      <c r="H214" s="33"/>
    </row>
    <row r="215" spans="1:8" ht="32.25" x14ac:dyDescent="0.2">
      <c r="A215" s="1083" t="s">
        <v>3253</v>
      </c>
      <c r="B215" s="1083" t="s">
        <v>3254</v>
      </c>
      <c r="C215" s="1072" t="s">
        <v>1492</v>
      </c>
      <c r="D215" s="1084" t="s">
        <v>631</v>
      </c>
      <c r="E215" s="816"/>
      <c r="F215" s="33"/>
      <c r="G215" s="33"/>
      <c r="H215" s="33"/>
    </row>
    <row r="216" spans="1:8" ht="32.25" x14ac:dyDescent="0.2">
      <c r="A216" s="1083" t="s">
        <v>3255</v>
      </c>
      <c r="B216" s="1083" t="s">
        <v>3256</v>
      </c>
      <c r="C216" s="1072" t="s">
        <v>1492</v>
      </c>
      <c r="D216" s="1084" t="s">
        <v>631</v>
      </c>
      <c r="E216" s="816"/>
      <c r="F216" s="33"/>
      <c r="G216" s="33"/>
      <c r="H216" s="33"/>
    </row>
    <row r="217" spans="1:8" ht="32.25" x14ac:dyDescent="0.2">
      <c r="A217" s="1083" t="s">
        <v>3257</v>
      </c>
      <c r="B217" s="1083" t="s">
        <v>3258</v>
      </c>
      <c r="C217" s="1072" t="s">
        <v>1492</v>
      </c>
      <c r="D217" s="1084" t="s">
        <v>631</v>
      </c>
      <c r="E217" s="816"/>
      <c r="F217" s="33"/>
      <c r="G217" s="33"/>
      <c r="H217" s="33"/>
    </row>
    <row r="218" spans="1:8" ht="21.75" x14ac:dyDescent="0.2">
      <c r="A218" s="1083" t="s">
        <v>3259</v>
      </c>
      <c r="B218" s="1083" t="s">
        <v>3260</v>
      </c>
      <c r="C218" s="1072" t="s">
        <v>1492</v>
      </c>
      <c r="D218" s="1084" t="s">
        <v>631</v>
      </c>
      <c r="E218" s="816"/>
      <c r="F218" s="33"/>
      <c r="G218" s="33"/>
      <c r="H218" s="33"/>
    </row>
    <row r="219" spans="1:8" ht="32.25" x14ac:dyDescent="0.2">
      <c r="A219" s="1083" t="s">
        <v>3261</v>
      </c>
      <c r="B219" s="1083" t="s">
        <v>3262</v>
      </c>
      <c r="C219" s="1072" t="s">
        <v>1492</v>
      </c>
      <c r="D219" s="1084" t="s">
        <v>631</v>
      </c>
      <c r="E219" s="816"/>
      <c r="F219" s="33"/>
      <c r="G219" s="33"/>
      <c r="H219" s="33"/>
    </row>
    <row r="220" spans="1:8" ht="21.75" x14ac:dyDescent="0.2">
      <c r="A220" s="1083" t="s">
        <v>3263</v>
      </c>
      <c r="B220" s="1083" t="s">
        <v>3264</v>
      </c>
      <c r="C220" s="1072" t="s">
        <v>1492</v>
      </c>
      <c r="D220" s="1084" t="s">
        <v>631</v>
      </c>
      <c r="E220" s="816"/>
      <c r="F220" s="33"/>
      <c r="G220" s="33"/>
      <c r="H220" s="33"/>
    </row>
    <row r="221" spans="1:8" x14ac:dyDescent="0.2">
      <c r="A221" s="1083" t="s">
        <v>3265</v>
      </c>
      <c r="B221" s="1083" t="s">
        <v>3266</v>
      </c>
      <c r="C221" s="1072" t="s">
        <v>1492</v>
      </c>
      <c r="D221" s="1084" t="s">
        <v>631</v>
      </c>
      <c r="E221" s="816"/>
      <c r="F221" s="33"/>
      <c r="G221" s="33"/>
      <c r="H221" s="33"/>
    </row>
    <row r="222" spans="1:8" ht="21.75" x14ac:dyDescent="0.2">
      <c r="A222" s="1083" t="s">
        <v>3267</v>
      </c>
      <c r="B222" s="1083" t="s">
        <v>3268</v>
      </c>
      <c r="C222" s="1072" t="s">
        <v>1492</v>
      </c>
      <c r="D222" s="1084" t="s">
        <v>631</v>
      </c>
      <c r="E222" s="816"/>
      <c r="F222" s="33"/>
      <c r="G222" s="33"/>
      <c r="H222" s="33"/>
    </row>
    <row r="223" spans="1:8" ht="21.75" x14ac:dyDescent="0.2">
      <c r="A223" s="1083" t="s">
        <v>3269</v>
      </c>
      <c r="B223" s="1083" t="s">
        <v>3270</v>
      </c>
      <c r="C223" s="1072" t="s">
        <v>1492</v>
      </c>
      <c r="D223" s="1084" t="s">
        <v>631</v>
      </c>
      <c r="E223" s="816"/>
      <c r="F223" s="33"/>
      <c r="G223" s="33"/>
      <c r="H223" s="33"/>
    </row>
    <row r="224" spans="1:8" ht="42.75" x14ac:dyDescent="0.2">
      <c r="A224" s="1083" t="s">
        <v>3271</v>
      </c>
      <c r="B224" s="1083" t="s">
        <v>3272</v>
      </c>
      <c r="C224" s="1072" t="s">
        <v>1492</v>
      </c>
      <c r="D224" s="1084" t="s">
        <v>631</v>
      </c>
      <c r="E224" s="816"/>
      <c r="F224" s="33"/>
      <c r="G224" s="33"/>
      <c r="H224" s="33"/>
    </row>
    <row r="225" spans="1:8" ht="32.25" x14ac:dyDescent="0.2">
      <c r="A225" s="1083" t="s">
        <v>3273</v>
      </c>
      <c r="B225" s="1083" t="s">
        <v>3274</v>
      </c>
      <c r="C225" s="1072" t="s">
        <v>1492</v>
      </c>
      <c r="D225" s="1084" t="s">
        <v>632</v>
      </c>
      <c r="E225" s="816"/>
      <c r="F225" s="33"/>
      <c r="G225" s="33"/>
      <c r="H225" s="33"/>
    </row>
    <row r="226" spans="1:8" ht="32.25" x14ac:dyDescent="0.2">
      <c r="A226" s="1083" t="s">
        <v>3275</v>
      </c>
      <c r="B226" s="1083" t="s">
        <v>3276</v>
      </c>
      <c r="C226" s="1072" t="s">
        <v>1492</v>
      </c>
      <c r="D226" s="1084" t="s">
        <v>49</v>
      </c>
      <c r="E226" s="816"/>
      <c r="F226" s="33"/>
      <c r="G226" s="33"/>
      <c r="H226" s="33"/>
    </row>
    <row r="227" spans="1:8" ht="42.75" x14ac:dyDescent="0.2">
      <c r="A227" s="1083" t="s">
        <v>3277</v>
      </c>
      <c r="B227" s="1083" t="s">
        <v>3278</v>
      </c>
      <c r="C227" s="1072" t="s">
        <v>1492</v>
      </c>
      <c r="D227" s="1084" t="s">
        <v>49</v>
      </c>
      <c r="E227" s="816"/>
      <c r="F227" s="33"/>
      <c r="G227" s="33"/>
      <c r="H227" s="33"/>
    </row>
    <row r="228" spans="1:8" ht="21.75" x14ac:dyDescent="0.2">
      <c r="A228" s="1083" t="s">
        <v>3279</v>
      </c>
      <c r="B228" s="1083" t="s">
        <v>3280</v>
      </c>
      <c r="C228" s="1072" t="s">
        <v>1492</v>
      </c>
      <c r="D228" s="1084" t="s">
        <v>49</v>
      </c>
      <c r="E228" s="816"/>
      <c r="F228" s="33"/>
      <c r="G228" s="33"/>
      <c r="H228" s="33"/>
    </row>
    <row r="229" spans="1:8" ht="32.25" x14ac:dyDescent="0.2">
      <c r="A229" s="1083" t="s">
        <v>3281</v>
      </c>
      <c r="B229" s="1083" t="s">
        <v>3282</v>
      </c>
      <c r="C229" s="1072" t="s">
        <v>1492</v>
      </c>
      <c r="D229" s="1084" t="s">
        <v>49</v>
      </c>
      <c r="E229" s="816"/>
      <c r="F229" s="33"/>
      <c r="G229" s="33"/>
      <c r="H229" s="33"/>
    </row>
    <row r="230" spans="1:8" ht="32.25" x14ac:dyDescent="0.2">
      <c r="A230" s="1083" t="s">
        <v>3283</v>
      </c>
      <c r="B230" s="1083" t="s">
        <v>3284</v>
      </c>
      <c r="C230" s="1072" t="s">
        <v>1492</v>
      </c>
      <c r="D230" s="1084" t="s">
        <v>49</v>
      </c>
      <c r="E230" s="816"/>
      <c r="F230" s="33"/>
      <c r="G230" s="33"/>
      <c r="H230" s="33"/>
    </row>
    <row r="231" spans="1:8" ht="32.25" x14ac:dyDescent="0.2">
      <c r="A231" s="1083" t="s">
        <v>3285</v>
      </c>
      <c r="B231" s="1083" t="s">
        <v>3286</v>
      </c>
      <c r="C231" s="1072" t="s">
        <v>1492</v>
      </c>
      <c r="D231" s="1084" t="s">
        <v>49</v>
      </c>
      <c r="E231" s="816"/>
      <c r="F231" s="33"/>
      <c r="G231" s="33"/>
      <c r="H231" s="33"/>
    </row>
    <row r="232" spans="1:8" ht="32.25" x14ac:dyDescent="0.2">
      <c r="A232" s="1083" t="s">
        <v>3287</v>
      </c>
      <c r="B232" s="1083" t="s">
        <v>3288</v>
      </c>
      <c r="C232" s="1072" t="s">
        <v>1492</v>
      </c>
      <c r="D232" s="1084" t="s">
        <v>49</v>
      </c>
      <c r="E232" s="816"/>
      <c r="F232" s="33"/>
      <c r="G232" s="33"/>
      <c r="H232" s="33"/>
    </row>
    <row r="233" spans="1:8" ht="32.25" x14ac:dyDescent="0.2">
      <c r="A233" s="1083" t="s">
        <v>3289</v>
      </c>
      <c r="B233" s="1083" t="s">
        <v>3290</v>
      </c>
      <c r="C233" s="1072" t="s">
        <v>1492</v>
      </c>
      <c r="D233" s="1084" t="s">
        <v>49</v>
      </c>
      <c r="E233" s="816"/>
      <c r="F233" s="33"/>
      <c r="G233" s="33"/>
      <c r="H233" s="33"/>
    </row>
    <row r="234" spans="1:8" ht="32.25" x14ac:dyDescent="0.2">
      <c r="A234" s="1083" t="s">
        <v>3291</v>
      </c>
      <c r="B234" s="1083" t="s">
        <v>3292</v>
      </c>
      <c r="C234" s="1072" t="s">
        <v>1492</v>
      </c>
      <c r="D234" s="1084" t="s">
        <v>49</v>
      </c>
      <c r="E234" s="816"/>
      <c r="F234" s="33"/>
      <c r="G234" s="33"/>
      <c r="H234" s="33"/>
    </row>
    <row r="235" spans="1:8" ht="21.75" x14ac:dyDescent="0.2">
      <c r="A235" s="1083" t="s">
        <v>3293</v>
      </c>
      <c r="B235" s="1083" t="s">
        <v>3294</v>
      </c>
      <c r="C235" s="1072" t="s">
        <v>1492</v>
      </c>
      <c r="D235" s="1084" t="s">
        <v>49</v>
      </c>
      <c r="E235" s="816"/>
      <c r="F235" s="33"/>
      <c r="G235" s="33"/>
      <c r="H235" s="33"/>
    </row>
    <row r="236" spans="1:8" ht="32.25" x14ac:dyDescent="0.2">
      <c r="A236" s="1083" t="s">
        <v>3295</v>
      </c>
      <c r="B236" s="1083" t="s">
        <v>3296</v>
      </c>
      <c r="C236" s="1072" t="s">
        <v>1492</v>
      </c>
      <c r="D236" s="1084" t="s">
        <v>49</v>
      </c>
      <c r="E236" s="816"/>
      <c r="F236" s="33"/>
      <c r="G236" s="33"/>
      <c r="H236" s="33"/>
    </row>
    <row r="237" spans="1:8" ht="32.25" x14ac:dyDescent="0.2">
      <c r="A237" s="1083" t="s">
        <v>3297</v>
      </c>
      <c r="B237" s="1083" t="s">
        <v>3298</v>
      </c>
      <c r="C237" s="1072" t="s">
        <v>1492</v>
      </c>
      <c r="D237" s="1084" t="s">
        <v>49</v>
      </c>
      <c r="E237" s="816"/>
      <c r="F237" s="33"/>
      <c r="G237" s="33"/>
      <c r="H237" s="33"/>
    </row>
    <row r="238" spans="1:8" ht="42.75" x14ac:dyDescent="0.2">
      <c r="A238" s="1083" t="s">
        <v>3299</v>
      </c>
      <c r="B238" s="1083" t="s">
        <v>3300</v>
      </c>
      <c r="C238" s="1072" t="s">
        <v>1492</v>
      </c>
      <c r="D238" s="1084" t="s">
        <v>49</v>
      </c>
      <c r="E238" s="816"/>
      <c r="F238" s="33"/>
      <c r="G238" s="33"/>
      <c r="H238" s="33"/>
    </row>
    <row r="239" spans="1:8" x14ac:dyDescent="0.2">
      <c r="A239" s="1083" t="s">
        <v>3301</v>
      </c>
      <c r="B239" s="1083" t="s">
        <v>3302</v>
      </c>
      <c r="C239" s="1072" t="s">
        <v>1492</v>
      </c>
      <c r="D239" s="1084" t="s">
        <v>49</v>
      </c>
      <c r="E239" s="816"/>
      <c r="F239" s="33"/>
      <c r="G239" s="33"/>
      <c r="H239" s="33"/>
    </row>
    <row r="240" spans="1:8" ht="52.5" x14ac:dyDescent="0.2">
      <c r="A240" s="1073" t="s">
        <v>3303</v>
      </c>
      <c r="B240" s="1073" t="s">
        <v>3304</v>
      </c>
      <c r="C240" s="1072" t="s">
        <v>1493</v>
      </c>
      <c r="D240" s="1084" t="s">
        <v>49</v>
      </c>
      <c r="E240" s="816"/>
      <c r="F240" s="33"/>
      <c r="G240" s="33"/>
      <c r="H240" s="33"/>
    </row>
    <row r="241" spans="1:8" ht="52.5" x14ac:dyDescent="0.2">
      <c r="A241" s="1073" t="s">
        <v>3305</v>
      </c>
      <c r="B241" s="1073" t="s">
        <v>3306</v>
      </c>
      <c r="C241" s="1072" t="s">
        <v>1493</v>
      </c>
      <c r="D241" s="1084" t="s">
        <v>49</v>
      </c>
      <c r="E241" s="816"/>
      <c r="F241" s="33"/>
      <c r="G241" s="33"/>
      <c r="H241" s="33"/>
    </row>
    <row r="242" spans="1:8" ht="42" x14ac:dyDescent="0.2">
      <c r="A242" s="1073" t="s">
        <v>3307</v>
      </c>
      <c r="B242" s="1073" t="s">
        <v>3308</v>
      </c>
      <c r="C242" s="1072" t="s">
        <v>1493</v>
      </c>
      <c r="D242" s="1084" t="s">
        <v>49</v>
      </c>
      <c r="E242" s="816"/>
      <c r="F242" s="33"/>
      <c r="G242" s="33"/>
      <c r="H242" s="33"/>
    </row>
    <row r="243" spans="1:8" ht="31.5" x14ac:dyDescent="0.2">
      <c r="A243" s="1073" t="s">
        <v>3309</v>
      </c>
      <c r="B243" s="1073" t="s">
        <v>3310</v>
      </c>
      <c r="C243" s="1072" t="s">
        <v>1493</v>
      </c>
      <c r="D243" s="1084" t="s">
        <v>632</v>
      </c>
      <c r="E243" s="816"/>
      <c r="F243" s="33"/>
      <c r="G243" s="33"/>
      <c r="H243" s="33"/>
    </row>
    <row r="244" spans="1:8" ht="31.5" x14ac:dyDescent="0.2">
      <c r="A244" s="1073" t="s">
        <v>3311</v>
      </c>
      <c r="B244" s="1073" t="s">
        <v>3312</v>
      </c>
      <c r="C244" s="1072" t="s">
        <v>1493</v>
      </c>
      <c r="D244" s="1084" t="s">
        <v>49</v>
      </c>
      <c r="E244" s="816"/>
      <c r="F244" s="33"/>
      <c r="G244" s="33"/>
      <c r="H244" s="33"/>
    </row>
    <row r="245" spans="1:8" ht="42" x14ac:dyDescent="0.2">
      <c r="A245" s="1073" t="s">
        <v>3313</v>
      </c>
      <c r="B245" s="1073" t="s">
        <v>3314</v>
      </c>
      <c r="C245" s="1072" t="s">
        <v>1493</v>
      </c>
      <c r="D245" s="1084" t="s">
        <v>49</v>
      </c>
      <c r="E245" s="816"/>
      <c r="F245" s="33"/>
      <c r="G245" s="33"/>
      <c r="H245" s="33"/>
    </row>
    <row r="246" spans="1:8" ht="42" x14ac:dyDescent="0.2">
      <c r="A246" s="1073" t="s">
        <v>3315</v>
      </c>
      <c r="B246" s="1073" t="s">
        <v>3316</v>
      </c>
      <c r="C246" s="1072" t="s">
        <v>1493</v>
      </c>
      <c r="D246" s="1084" t="s">
        <v>49</v>
      </c>
      <c r="E246" s="816"/>
      <c r="F246" s="33"/>
      <c r="G246" s="33"/>
      <c r="H246" s="33"/>
    </row>
    <row r="247" spans="1:8" ht="42" x14ac:dyDescent="0.2">
      <c r="A247" s="1073" t="s">
        <v>3317</v>
      </c>
      <c r="B247" s="1073" t="s">
        <v>3318</v>
      </c>
      <c r="C247" s="1072" t="s">
        <v>1493</v>
      </c>
      <c r="D247" s="1084" t="s">
        <v>49</v>
      </c>
      <c r="E247" s="816"/>
      <c r="F247" s="33"/>
      <c r="G247" s="33"/>
      <c r="H247" s="33"/>
    </row>
    <row r="248" spans="1:8" ht="31.5" x14ac:dyDescent="0.2">
      <c r="A248" s="1073" t="s">
        <v>3319</v>
      </c>
      <c r="B248" s="1073" t="s">
        <v>3320</v>
      </c>
      <c r="C248" s="1072" t="s">
        <v>1493</v>
      </c>
      <c r="D248" s="1084" t="s">
        <v>49</v>
      </c>
      <c r="E248" s="816"/>
      <c r="F248" s="33"/>
      <c r="G248" s="33"/>
      <c r="H248" s="33"/>
    </row>
    <row r="249" spans="1:8" ht="42" x14ac:dyDescent="0.2">
      <c r="A249" s="1073" t="s">
        <v>3321</v>
      </c>
      <c r="B249" s="1073" t="s">
        <v>3322</v>
      </c>
      <c r="C249" s="1072" t="s">
        <v>1493</v>
      </c>
      <c r="D249" s="1084" t="s">
        <v>49</v>
      </c>
      <c r="E249" s="816"/>
      <c r="F249" s="33"/>
      <c r="G249" s="33"/>
      <c r="H249" s="33"/>
    </row>
    <row r="250" spans="1:8" ht="31.5" x14ac:dyDescent="0.2">
      <c r="A250" s="1073" t="s">
        <v>3323</v>
      </c>
      <c r="B250" s="1073" t="s">
        <v>3324</v>
      </c>
      <c r="C250" s="1072" t="s">
        <v>1493</v>
      </c>
      <c r="D250" s="1084" t="s">
        <v>49</v>
      </c>
      <c r="E250" s="816"/>
      <c r="F250" s="33"/>
      <c r="G250" s="33"/>
      <c r="H250" s="33"/>
    </row>
    <row r="251" spans="1:8" ht="42" x14ac:dyDescent="0.2">
      <c r="A251" s="1073" t="s">
        <v>3325</v>
      </c>
      <c r="B251" s="1073" t="s">
        <v>3326</v>
      </c>
      <c r="C251" s="1072" t="s">
        <v>1493</v>
      </c>
      <c r="D251" s="1084" t="s">
        <v>49</v>
      </c>
      <c r="E251" s="816"/>
      <c r="F251" s="33"/>
      <c r="G251" s="33"/>
      <c r="H251" s="33"/>
    </row>
    <row r="252" spans="1:8" ht="31.5" x14ac:dyDescent="0.2">
      <c r="A252" s="1073" t="s">
        <v>3327</v>
      </c>
      <c r="B252" s="1073" t="s">
        <v>3328</v>
      </c>
      <c r="C252" s="1072" t="s">
        <v>1493</v>
      </c>
      <c r="D252" s="1084" t="s">
        <v>49</v>
      </c>
      <c r="E252" s="816"/>
      <c r="F252" s="33"/>
      <c r="G252" s="33"/>
      <c r="H252" s="33"/>
    </row>
    <row r="253" spans="1:8" ht="31.5" x14ac:dyDescent="0.2">
      <c r="A253" s="1073" t="s">
        <v>3329</v>
      </c>
      <c r="B253" s="1073" t="s">
        <v>3330</v>
      </c>
      <c r="C253" s="1072" t="s">
        <v>1493</v>
      </c>
      <c r="D253" s="1084" t="s">
        <v>632</v>
      </c>
      <c r="E253" s="816"/>
      <c r="F253" s="33"/>
      <c r="G253" s="33"/>
      <c r="H253" s="33"/>
    </row>
    <row r="254" spans="1:8" ht="31.5" x14ac:dyDescent="0.2">
      <c r="A254" s="1073" t="s">
        <v>3331</v>
      </c>
      <c r="B254" s="1073" t="s">
        <v>3332</v>
      </c>
      <c r="C254" s="1072" t="s">
        <v>1493</v>
      </c>
      <c r="D254" s="1084" t="s">
        <v>49</v>
      </c>
      <c r="E254" s="816"/>
      <c r="F254" s="33"/>
      <c r="G254" s="33"/>
      <c r="H254" s="33"/>
    </row>
    <row r="255" spans="1:8" ht="42" x14ac:dyDescent="0.2">
      <c r="A255" s="1073" t="s">
        <v>3333</v>
      </c>
      <c r="B255" s="1073" t="s">
        <v>3334</v>
      </c>
      <c r="C255" s="1072" t="s">
        <v>1493</v>
      </c>
      <c r="D255" s="1084" t="s">
        <v>49</v>
      </c>
      <c r="E255" s="816"/>
      <c r="F255" s="33"/>
      <c r="G255" s="33"/>
      <c r="H255" s="33"/>
    </row>
    <row r="256" spans="1:8" ht="42" x14ac:dyDescent="0.2">
      <c r="A256" s="1073" t="s">
        <v>3335</v>
      </c>
      <c r="B256" s="1073" t="s">
        <v>3336</v>
      </c>
      <c r="C256" s="1072" t="s">
        <v>1493</v>
      </c>
      <c r="D256" s="1084" t="s">
        <v>632</v>
      </c>
      <c r="E256" s="816"/>
      <c r="F256" s="33"/>
      <c r="G256" s="33"/>
      <c r="H256" s="33"/>
    </row>
    <row r="257" spans="1:8" ht="42" x14ac:dyDescent="0.2">
      <c r="A257" s="1073" t="s">
        <v>3337</v>
      </c>
      <c r="B257" s="1073" t="s">
        <v>3338</v>
      </c>
      <c r="C257" s="1072" t="s">
        <v>1493</v>
      </c>
      <c r="D257" s="1084" t="s">
        <v>49</v>
      </c>
      <c r="E257" s="816"/>
      <c r="F257" s="33"/>
      <c r="G257" s="33"/>
      <c r="H257" s="33"/>
    </row>
    <row r="258" spans="1:8" ht="31.5" x14ac:dyDescent="0.2">
      <c r="A258" s="1073" t="s">
        <v>3339</v>
      </c>
      <c r="B258" s="1073" t="s">
        <v>3340</v>
      </c>
      <c r="C258" s="1072" t="s">
        <v>1493</v>
      </c>
      <c r="D258" s="1084" t="s">
        <v>49</v>
      </c>
      <c r="E258" s="816"/>
      <c r="F258" s="33"/>
      <c r="G258" s="33"/>
      <c r="H258" s="33"/>
    </row>
    <row r="259" spans="1:8" x14ac:dyDescent="0.2">
      <c r="A259" s="1073" t="s">
        <v>3341</v>
      </c>
      <c r="B259" s="1073" t="s">
        <v>3342</v>
      </c>
      <c r="C259" s="1072" t="s">
        <v>1494</v>
      </c>
      <c r="D259" s="1084" t="s">
        <v>631</v>
      </c>
      <c r="E259" s="816"/>
      <c r="F259" s="33"/>
      <c r="G259" s="33"/>
      <c r="H259" s="33"/>
    </row>
    <row r="260" spans="1:8" ht="21" x14ac:dyDescent="0.2">
      <c r="A260" s="1073" t="s">
        <v>3343</v>
      </c>
      <c r="B260" s="1073" t="s">
        <v>3344</v>
      </c>
      <c r="C260" s="1072" t="s">
        <v>1494</v>
      </c>
      <c r="D260" s="1084" t="s">
        <v>632</v>
      </c>
      <c r="E260" s="816"/>
      <c r="F260" s="33"/>
      <c r="G260" s="33"/>
      <c r="H260" s="33"/>
    </row>
    <row r="261" spans="1:8" ht="42" x14ac:dyDescent="0.2">
      <c r="A261" s="1073" t="s">
        <v>3345</v>
      </c>
      <c r="B261" s="1073" t="s">
        <v>3346</v>
      </c>
      <c r="C261" s="1072" t="s">
        <v>1494</v>
      </c>
      <c r="D261" s="1084" t="s">
        <v>49</v>
      </c>
      <c r="E261" s="816"/>
      <c r="F261" s="33"/>
      <c r="G261" s="33"/>
      <c r="H261" s="33"/>
    </row>
    <row r="262" spans="1:8" x14ac:dyDescent="0.2">
      <c r="A262" s="1073" t="s">
        <v>3347</v>
      </c>
      <c r="B262" s="1073" t="s">
        <v>3348</v>
      </c>
      <c r="C262" s="1072" t="s">
        <v>1494</v>
      </c>
      <c r="D262" s="1084" t="s">
        <v>49</v>
      </c>
      <c r="E262" s="816"/>
      <c r="F262" s="33"/>
      <c r="G262" s="33"/>
      <c r="H262" s="33"/>
    </row>
    <row r="263" spans="1:8" ht="31.5" x14ac:dyDescent="0.2">
      <c r="A263" s="1073" t="s">
        <v>3349</v>
      </c>
      <c r="B263" s="1073" t="s">
        <v>3350</v>
      </c>
      <c r="C263" s="1072" t="s">
        <v>1494</v>
      </c>
      <c r="D263" s="1084" t="s">
        <v>49</v>
      </c>
      <c r="E263" s="816"/>
      <c r="F263" s="33"/>
      <c r="G263" s="33"/>
      <c r="H263" s="33"/>
    </row>
    <row r="264" spans="1:8" ht="31.5" x14ac:dyDescent="0.2">
      <c r="A264" s="1073" t="s">
        <v>3351</v>
      </c>
      <c r="B264" s="1073" t="s">
        <v>3352</v>
      </c>
      <c r="C264" s="1072" t="s">
        <v>1494</v>
      </c>
      <c r="D264" s="1084" t="s">
        <v>631</v>
      </c>
      <c r="E264" s="816"/>
      <c r="F264" s="33"/>
      <c r="G264" s="33"/>
      <c r="H264" s="33"/>
    </row>
    <row r="265" spans="1:8" ht="31.5" x14ac:dyDescent="0.2">
      <c r="A265" s="1073" t="s">
        <v>3353</v>
      </c>
      <c r="B265" s="1073" t="s">
        <v>3354</v>
      </c>
      <c r="C265" s="1072" t="s">
        <v>1494</v>
      </c>
      <c r="D265" s="1084" t="s">
        <v>631</v>
      </c>
      <c r="E265" s="816"/>
      <c r="F265" s="33"/>
      <c r="G265" s="33"/>
      <c r="H265" s="33"/>
    </row>
    <row r="266" spans="1:8" ht="31.5" x14ac:dyDescent="0.2">
      <c r="A266" s="1073" t="s">
        <v>3355</v>
      </c>
      <c r="B266" s="1073" t="s">
        <v>3356</v>
      </c>
      <c r="C266" s="1072" t="s">
        <v>1494</v>
      </c>
      <c r="D266" s="1084" t="s">
        <v>631</v>
      </c>
      <c r="E266" s="816"/>
      <c r="F266" s="33"/>
      <c r="G266" s="33"/>
      <c r="H266" s="33"/>
    </row>
    <row r="267" spans="1:8" ht="31.5" x14ac:dyDescent="0.2">
      <c r="A267" s="1073" t="s">
        <v>3357</v>
      </c>
      <c r="B267" s="1073" t="s">
        <v>3358</v>
      </c>
      <c r="C267" s="1072" t="s">
        <v>1494</v>
      </c>
      <c r="D267" s="1084" t="s">
        <v>49</v>
      </c>
      <c r="E267" s="816"/>
      <c r="F267" s="33"/>
      <c r="G267" s="33"/>
      <c r="H267" s="33"/>
    </row>
    <row r="268" spans="1:8" ht="31.5" x14ac:dyDescent="0.2">
      <c r="A268" s="1073" t="s">
        <v>3359</v>
      </c>
      <c r="B268" s="1073" t="s">
        <v>3360</v>
      </c>
      <c r="C268" s="1072" t="s">
        <v>1494</v>
      </c>
      <c r="D268" s="1084" t="s">
        <v>49</v>
      </c>
      <c r="E268" s="816"/>
      <c r="F268" s="33"/>
      <c r="G268" s="33"/>
      <c r="H268" s="33"/>
    </row>
    <row r="269" spans="1:8" ht="31.5" x14ac:dyDescent="0.2">
      <c r="A269" s="1073" t="s">
        <v>3361</v>
      </c>
      <c r="B269" s="1073" t="s">
        <v>3362</v>
      </c>
      <c r="C269" s="1072" t="s">
        <v>1494</v>
      </c>
      <c r="D269" s="1084" t="s">
        <v>49</v>
      </c>
      <c r="E269" s="816"/>
      <c r="F269" s="33"/>
      <c r="G269" s="33"/>
      <c r="H269" s="33"/>
    </row>
    <row r="270" spans="1:8" ht="21" x14ac:dyDescent="0.2">
      <c r="A270" s="1073" t="s">
        <v>3363</v>
      </c>
      <c r="B270" s="1073" t="s">
        <v>3364</v>
      </c>
      <c r="C270" s="1072" t="s">
        <v>1494</v>
      </c>
      <c r="D270" s="1084" t="s">
        <v>49</v>
      </c>
      <c r="E270" s="816"/>
      <c r="F270" s="33"/>
      <c r="G270" s="33"/>
      <c r="H270" s="33"/>
    </row>
    <row r="271" spans="1:8" ht="21" x14ac:dyDescent="0.2">
      <c r="A271" s="1073" t="s">
        <v>3365</v>
      </c>
      <c r="B271" s="1073" t="s">
        <v>3366</v>
      </c>
      <c r="C271" s="1072" t="s">
        <v>1494</v>
      </c>
      <c r="D271" s="1084" t="s">
        <v>49</v>
      </c>
      <c r="E271" s="33"/>
      <c r="F271" s="33"/>
      <c r="G271" s="33"/>
      <c r="H271" s="33"/>
    </row>
    <row r="272" spans="1:8" x14ac:dyDescent="0.2">
      <c r="A272" s="1073" t="s">
        <v>3367</v>
      </c>
      <c r="B272" s="1073" t="s">
        <v>3368</v>
      </c>
      <c r="C272" s="1072" t="s">
        <v>1494</v>
      </c>
      <c r="D272" s="1084" t="s">
        <v>49</v>
      </c>
      <c r="E272" s="33"/>
      <c r="F272" s="33"/>
      <c r="G272" s="33"/>
      <c r="H272" s="33"/>
    </row>
    <row r="273" spans="1:8" ht="31.5" x14ac:dyDescent="0.2">
      <c r="A273" s="1073" t="s">
        <v>3369</v>
      </c>
      <c r="B273" s="1073" t="s">
        <v>3370</v>
      </c>
      <c r="C273" s="1072" t="s">
        <v>1494</v>
      </c>
      <c r="D273" s="1084" t="s">
        <v>49</v>
      </c>
      <c r="E273" s="33"/>
      <c r="F273" s="33"/>
      <c r="G273" s="33"/>
      <c r="H273" s="33"/>
    </row>
    <row r="274" spans="1:8" ht="31.5" x14ac:dyDescent="0.2">
      <c r="A274" s="1073" t="s">
        <v>3351</v>
      </c>
      <c r="B274" s="1073" t="s">
        <v>3352</v>
      </c>
      <c r="C274" s="1072" t="s">
        <v>1336</v>
      </c>
      <c r="D274" s="1084" t="s">
        <v>631</v>
      </c>
      <c r="E274" s="33"/>
      <c r="F274" s="33"/>
      <c r="G274" s="33"/>
      <c r="H274" s="33"/>
    </row>
    <row r="275" spans="1:8" ht="31.5" x14ac:dyDescent="0.2">
      <c r="A275" s="1073" t="s">
        <v>3353</v>
      </c>
      <c r="B275" s="1073" t="s">
        <v>3354</v>
      </c>
      <c r="C275" s="1072" t="s">
        <v>1336</v>
      </c>
      <c r="D275" s="1084" t="s">
        <v>631</v>
      </c>
      <c r="E275" s="33"/>
      <c r="F275" s="33"/>
      <c r="G275" s="33"/>
      <c r="H275" s="33"/>
    </row>
    <row r="276" spans="1:8" ht="31.5" x14ac:dyDescent="0.2">
      <c r="A276" s="1073" t="s">
        <v>3355</v>
      </c>
      <c r="B276" s="1073" t="s">
        <v>3356</v>
      </c>
      <c r="C276" s="1072" t="s">
        <v>1336</v>
      </c>
      <c r="D276" s="1084" t="s">
        <v>631</v>
      </c>
      <c r="E276" s="33"/>
      <c r="F276" s="33"/>
      <c r="G276" s="33"/>
      <c r="H276" s="33"/>
    </row>
    <row r="277" spans="1:8" ht="31.5" x14ac:dyDescent="0.2">
      <c r="A277" s="1073" t="s">
        <v>3357</v>
      </c>
      <c r="B277" s="1073" t="s">
        <v>3358</v>
      </c>
      <c r="C277" s="1072" t="s">
        <v>1336</v>
      </c>
      <c r="D277" s="1084" t="s">
        <v>49</v>
      </c>
      <c r="E277" s="33"/>
      <c r="F277" s="33"/>
      <c r="G277" s="33"/>
      <c r="H277" s="33"/>
    </row>
    <row r="278" spans="1:8" ht="31.5" x14ac:dyDescent="0.2">
      <c r="A278" s="1073" t="s">
        <v>3359</v>
      </c>
      <c r="B278" s="1073" t="s">
        <v>3360</v>
      </c>
      <c r="C278" s="1072" t="s">
        <v>1336</v>
      </c>
      <c r="D278" s="1084" t="s">
        <v>49</v>
      </c>
      <c r="E278" s="33"/>
      <c r="F278" s="33"/>
      <c r="G278" s="33"/>
      <c r="H278" s="33"/>
    </row>
    <row r="279" spans="1:8" ht="13.5" customHeight="1" x14ac:dyDescent="0.2">
      <c r="A279" s="1073" t="s">
        <v>3361</v>
      </c>
      <c r="B279" s="1073" t="s">
        <v>3362</v>
      </c>
      <c r="C279" s="1072" t="s">
        <v>1336</v>
      </c>
      <c r="D279" s="1084" t="s">
        <v>49</v>
      </c>
      <c r="E279" s="33"/>
      <c r="F279" s="33"/>
      <c r="G279" s="33"/>
      <c r="H279" s="33"/>
    </row>
    <row r="280" spans="1:8" ht="21" x14ac:dyDescent="0.2">
      <c r="A280" s="1073" t="s">
        <v>3363</v>
      </c>
      <c r="B280" s="1073" t="s">
        <v>3364</v>
      </c>
      <c r="C280" s="1072" t="s">
        <v>1336</v>
      </c>
      <c r="D280" s="1084" t="s">
        <v>49</v>
      </c>
      <c r="E280" s="33"/>
      <c r="F280" s="33"/>
      <c r="G280" s="33"/>
      <c r="H280" s="33"/>
    </row>
    <row r="281" spans="1:8" ht="21" x14ac:dyDescent="0.2">
      <c r="A281" s="1073" t="s">
        <v>3365</v>
      </c>
      <c r="B281" s="1073" t="s">
        <v>3366</v>
      </c>
      <c r="C281" s="1072" t="s">
        <v>1336</v>
      </c>
      <c r="D281" s="1084" t="s">
        <v>49</v>
      </c>
      <c r="E281" s="33"/>
      <c r="F281" s="33"/>
      <c r="G281" s="33"/>
      <c r="H281" s="33"/>
    </row>
    <row r="282" spans="1:8" x14ac:dyDescent="0.2">
      <c r="A282" s="1073" t="s">
        <v>3367</v>
      </c>
      <c r="B282" s="1073" t="s">
        <v>3368</v>
      </c>
      <c r="C282" s="1072" t="s">
        <v>1336</v>
      </c>
      <c r="D282" s="1084" t="s">
        <v>49</v>
      </c>
      <c r="E282" s="33"/>
      <c r="F282" s="33"/>
      <c r="G282" s="33"/>
      <c r="H282" s="33"/>
    </row>
    <row r="283" spans="1:8" ht="31.5" x14ac:dyDescent="0.2">
      <c r="A283" s="1073" t="s">
        <v>3369</v>
      </c>
      <c r="B283" s="1073" t="s">
        <v>3370</v>
      </c>
      <c r="C283" s="1072" t="s">
        <v>1336</v>
      </c>
      <c r="D283" s="1084" t="s">
        <v>49</v>
      </c>
      <c r="E283" s="33"/>
      <c r="F283" s="33"/>
      <c r="G283" s="33"/>
      <c r="H283" s="33"/>
    </row>
    <row r="284" spans="1:8" ht="42" x14ac:dyDescent="0.2">
      <c r="A284" s="1073" t="s">
        <v>3371</v>
      </c>
      <c r="B284" s="1073" t="s">
        <v>3372</v>
      </c>
      <c r="C284" s="1072" t="s">
        <v>2093</v>
      </c>
      <c r="D284" s="1084" t="s">
        <v>49</v>
      </c>
      <c r="E284" s="33"/>
      <c r="F284" s="33"/>
      <c r="G284" s="33"/>
      <c r="H284" s="33"/>
    </row>
    <row r="285" spans="1:8" ht="42" x14ac:dyDescent="0.2">
      <c r="A285" s="1073" t="s">
        <v>3373</v>
      </c>
      <c r="B285" s="1073" t="s">
        <v>3374</v>
      </c>
      <c r="C285" s="1072" t="s">
        <v>2093</v>
      </c>
      <c r="D285" s="1084" t="s">
        <v>49</v>
      </c>
      <c r="E285" s="33"/>
      <c r="F285" s="33"/>
      <c r="G285" s="33"/>
      <c r="H285" s="33"/>
    </row>
    <row r="286" spans="1:8" ht="21" x14ac:dyDescent="0.2">
      <c r="A286" s="1073" t="s">
        <v>3375</v>
      </c>
      <c r="B286" s="1073" t="s">
        <v>3376</v>
      </c>
      <c r="C286" s="1072" t="s">
        <v>2093</v>
      </c>
      <c r="D286" s="1084" t="s">
        <v>49</v>
      </c>
      <c r="E286" s="33"/>
      <c r="F286" s="33"/>
      <c r="G286" s="33"/>
      <c r="H286" s="33"/>
    </row>
    <row r="287" spans="1:8" ht="21" x14ac:dyDescent="0.2">
      <c r="A287" s="1073" t="s">
        <v>3377</v>
      </c>
      <c r="B287" s="1073" t="s">
        <v>3378</v>
      </c>
      <c r="C287" s="1072" t="s">
        <v>2093</v>
      </c>
      <c r="D287" s="1084" t="s">
        <v>49</v>
      </c>
      <c r="E287" s="33"/>
      <c r="F287" s="33"/>
      <c r="G287" s="33"/>
      <c r="H287" s="33"/>
    </row>
    <row r="288" spans="1:8" ht="31.5" x14ac:dyDescent="0.2">
      <c r="A288" s="1073" t="s">
        <v>3379</v>
      </c>
      <c r="B288" s="1073" t="s">
        <v>3380</v>
      </c>
      <c r="C288" s="1072" t="s">
        <v>2093</v>
      </c>
      <c r="D288" s="1084" t="s">
        <v>632</v>
      </c>
      <c r="E288" s="33"/>
      <c r="F288" s="33"/>
      <c r="G288" s="33"/>
      <c r="H288" s="33"/>
    </row>
    <row r="289" spans="1:8" ht="21" x14ac:dyDescent="0.2">
      <c r="A289" s="1073" t="s">
        <v>3381</v>
      </c>
      <c r="B289" s="1073" t="s">
        <v>3382</v>
      </c>
      <c r="C289" s="1072" t="s">
        <v>2093</v>
      </c>
      <c r="D289" s="1084" t="s">
        <v>49</v>
      </c>
      <c r="E289" s="33"/>
      <c r="F289" s="33"/>
      <c r="G289" s="33"/>
      <c r="H289" s="33"/>
    </row>
    <row r="290" spans="1:8" ht="21" x14ac:dyDescent="0.2">
      <c r="A290" s="1073" t="s">
        <v>3383</v>
      </c>
      <c r="B290" s="1073" t="s">
        <v>3384</v>
      </c>
      <c r="C290" s="1072" t="s">
        <v>2093</v>
      </c>
      <c r="D290" s="1084" t="s">
        <v>49</v>
      </c>
      <c r="E290" s="33"/>
      <c r="F290" s="33"/>
      <c r="G290" s="33"/>
      <c r="H290" s="33"/>
    </row>
    <row r="291" spans="1:8" ht="21" x14ac:dyDescent="0.2">
      <c r="A291" s="1073" t="s">
        <v>3385</v>
      </c>
      <c r="B291" s="1073" t="s">
        <v>3386</v>
      </c>
      <c r="C291" s="1072" t="s">
        <v>2093</v>
      </c>
      <c r="D291" s="1084" t="s">
        <v>49</v>
      </c>
      <c r="E291" s="33"/>
      <c r="F291" s="33"/>
      <c r="G291" s="33"/>
      <c r="H291" s="33"/>
    </row>
    <row r="292" spans="1:8" ht="21" x14ac:dyDescent="0.2">
      <c r="A292" s="1073" t="s">
        <v>3387</v>
      </c>
      <c r="B292" s="1073" t="s">
        <v>3388</v>
      </c>
      <c r="C292" s="1072" t="s">
        <v>2093</v>
      </c>
      <c r="D292" s="1084" t="s">
        <v>49</v>
      </c>
      <c r="E292" s="33"/>
      <c r="F292" s="33"/>
      <c r="G292" s="33"/>
      <c r="H292" s="33"/>
    </row>
    <row r="293" spans="1:8" ht="31.5" x14ac:dyDescent="0.2">
      <c r="A293" s="1073" t="s">
        <v>3389</v>
      </c>
      <c r="B293" s="1073" t="s">
        <v>3390</v>
      </c>
      <c r="C293" s="1072" t="s">
        <v>2093</v>
      </c>
      <c r="D293" s="1084" t="s">
        <v>632</v>
      </c>
      <c r="E293" s="33"/>
      <c r="F293" s="33"/>
      <c r="G293" s="33"/>
      <c r="H293" s="33"/>
    </row>
    <row r="294" spans="1:8" ht="42" x14ac:dyDescent="0.2">
      <c r="A294" s="1073" t="s">
        <v>3371</v>
      </c>
      <c r="B294" s="1073" t="s">
        <v>3372</v>
      </c>
      <c r="C294" s="1072" t="s">
        <v>1495</v>
      </c>
      <c r="D294" s="1084" t="s">
        <v>49</v>
      </c>
      <c r="E294" s="33"/>
      <c r="F294" s="33"/>
      <c r="G294" s="33"/>
      <c r="H294" s="33"/>
    </row>
    <row r="295" spans="1:8" ht="42" x14ac:dyDescent="0.2">
      <c r="A295" s="1073" t="s">
        <v>3373</v>
      </c>
      <c r="B295" s="1073" t="s">
        <v>3374</v>
      </c>
      <c r="C295" s="1072" t="s">
        <v>1495</v>
      </c>
      <c r="D295" s="1084" t="s">
        <v>49</v>
      </c>
      <c r="E295" s="33"/>
      <c r="F295" s="33"/>
      <c r="G295" s="33"/>
      <c r="H295" s="33"/>
    </row>
    <row r="296" spans="1:8" ht="21" x14ac:dyDescent="0.2">
      <c r="A296" s="1073" t="s">
        <v>3375</v>
      </c>
      <c r="B296" s="1073" t="s">
        <v>3376</v>
      </c>
      <c r="C296" s="1072" t="s">
        <v>1495</v>
      </c>
      <c r="D296" s="1084" t="s">
        <v>49</v>
      </c>
      <c r="E296" s="33"/>
      <c r="F296" s="33"/>
      <c r="G296" s="33"/>
      <c r="H296" s="33"/>
    </row>
    <row r="297" spans="1:8" ht="21" x14ac:dyDescent="0.2">
      <c r="A297" s="1073" t="s">
        <v>3377</v>
      </c>
      <c r="B297" s="1073" t="s">
        <v>3378</v>
      </c>
      <c r="C297" s="1072" t="s">
        <v>1495</v>
      </c>
      <c r="D297" s="1084" t="s">
        <v>49</v>
      </c>
      <c r="E297" s="33"/>
      <c r="F297" s="33"/>
      <c r="G297" s="33"/>
      <c r="H297" s="33"/>
    </row>
    <row r="298" spans="1:8" ht="31.5" x14ac:dyDescent="0.2">
      <c r="A298" s="1073" t="s">
        <v>3379</v>
      </c>
      <c r="B298" s="1073" t="s">
        <v>3380</v>
      </c>
      <c r="C298" s="1072" t="s">
        <v>1495</v>
      </c>
      <c r="D298" s="1084" t="s">
        <v>632</v>
      </c>
      <c r="E298" s="33"/>
      <c r="F298" s="33"/>
      <c r="G298" s="33"/>
      <c r="H298" s="33"/>
    </row>
    <row r="299" spans="1:8" ht="21" x14ac:dyDescent="0.2">
      <c r="A299" s="1073" t="s">
        <v>3381</v>
      </c>
      <c r="B299" s="1073" t="s">
        <v>3382</v>
      </c>
      <c r="C299" s="1072" t="s">
        <v>1495</v>
      </c>
      <c r="D299" s="1084" t="s">
        <v>49</v>
      </c>
      <c r="E299" s="33"/>
      <c r="F299" s="33"/>
      <c r="G299" s="33"/>
      <c r="H299" s="33"/>
    </row>
    <row r="300" spans="1:8" ht="21" x14ac:dyDescent="0.2">
      <c r="A300" s="1073" t="s">
        <v>3383</v>
      </c>
      <c r="B300" s="1073" t="s">
        <v>3384</v>
      </c>
      <c r="C300" s="1072" t="s">
        <v>1495</v>
      </c>
      <c r="D300" s="1084" t="s">
        <v>49</v>
      </c>
      <c r="E300" s="33"/>
      <c r="F300" s="33"/>
      <c r="G300" s="33"/>
      <c r="H300" s="33"/>
    </row>
    <row r="301" spans="1:8" ht="21" x14ac:dyDescent="0.2">
      <c r="A301" s="1073" t="s">
        <v>3385</v>
      </c>
      <c r="B301" s="1073" t="s">
        <v>3386</v>
      </c>
      <c r="C301" s="1072" t="s">
        <v>1495</v>
      </c>
      <c r="D301" s="1084" t="s">
        <v>49</v>
      </c>
      <c r="E301" s="33"/>
      <c r="F301" s="33"/>
      <c r="G301" s="33"/>
      <c r="H301" s="33"/>
    </row>
    <row r="302" spans="1:8" ht="21" x14ac:dyDescent="0.2">
      <c r="A302" s="1073" t="s">
        <v>3387</v>
      </c>
      <c r="B302" s="1073" t="s">
        <v>3388</v>
      </c>
      <c r="C302" s="1072" t="s">
        <v>1495</v>
      </c>
      <c r="D302" s="1084" t="s">
        <v>49</v>
      </c>
      <c r="E302" s="33"/>
      <c r="F302" s="33"/>
      <c r="G302" s="33"/>
      <c r="H302" s="33"/>
    </row>
    <row r="303" spans="1:8" ht="31.5" x14ac:dyDescent="0.2">
      <c r="A303" s="1073" t="s">
        <v>3389</v>
      </c>
      <c r="B303" s="1073" t="s">
        <v>3390</v>
      </c>
      <c r="C303" s="1072" t="s">
        <v>1495</v>
      </c>
      <c r="D303" s="1084" t="s">
        <v>632</v>
      </c>
      <c r="E303" s="33"/>
      <c r="F303" s="33"/>
      <c r="G303" s="33"/>
      <c r="H303" s="33"/>
    </row>
    <row r="304" spans="1:8" ht="31.5" x14ac:dyDescent="0.2">
      <c r="A304" s="1073" t="s">
        <v>3391</v>
      </c>
      <c r="B304" s="1073" t="s">
        <v>3392</v>
      </c>
      <c r="C304" s="1072" t="s">
        <v>2094</v>
      </c>
      <c r="D304" s="1084" t="s">
        <v>1491</v>
      </c>
      <c r="E304" s="33"/>
      <c r="F304" s="33"/>
      <c r="G304" s="33"/>
      <c r="H304" s="33"/>
    </row>
    <row r="305" spans="1:8" ht="42" x14ac:dyDescent="0.2">
      <c r="A305" s="1073" t="s">
        <v>3393</v>
      </c>
      <c r="B305" s="1073" t="s">
        <v>3394</v>
      </c>
      <c r="C305" s="1085" t="s">
        <v>2095</v>
      </c>
      <c r="D305" s="1084" t="s">
        <v>1491</v>
      </c>
      <c r="E305" s="33"/>
      <c r="F305" s="33"/>
      <c r="G305" s="33"/>
      <c r="H305" s="33"/>
    </row>
    <row r="306" spans="1:8" ht="21" x14ac:dyDescent="0.2">
      <c r="A306" s="1073" t="s">
        <v>3395</v>
      </c>
      <c r="B306" s="1073" t="s">
        <v>3396</v>
      </c>
      <c r="C306" s="1072" t="s">
        <v>2095</v>
      </c>
      <c r="D306" s="1084" t="s">
        <v>1491</v>
      </c>
      <c r="E306" s="33"/>
      <c r="F306" s="33"/>
      <c r="G306" s="33"/>
      <c r="H306" s="33"/>
    </row>
    <row r="307" spans="1:8" ht="31.5" x14ac:dyDescent="0.2">
      <c r="A307" s="1073" t="s">
        <v>3397</v>
      </c>
      <c r="B307" s="1073" t="s">
        <v>3398</v>
      </c>
      <c r="C307" s="1072" t="s">
        <v>2095</v>
      </c>
      <c r="D307" s="1084" t="s">
        <v>1491</v>
      </c>
      <c r="E307" s="33"/>
      <c r="F307" s="33"/>
      <c r="G307" s="33"/>
      <c r="H307" s="33"/>
    </row>
    <row r="308" spans="1:8" ht="21" x14ac:dyDescent="0.2">
      <c r="A308" s="1073" t="s">
        <v>3399</v>
      </c>
      <c r="B308" s="1073" t="s">
        <v>3400</v>
      </c>
      <c r="C308" s="1072" t="s">
        <v>2095</v>
      </c>
      <c r="D308" s="1084" t="s">
        <v>1491</v>
      </c>
      <c r="E308" s="33"/>
      <c r="F308" s="33"/>
      <c r="G308" s="33"/>
      <c r="H308" s="33"/>
    </row>
    <row r="309" spans="1:8" ht="21" x14ac:dyDescent="0.2">
      <c r="A309" s="1073" t="s">
        <v>3401</v>
      </c>
      <c r="B309" s="1073" t="s">
        <v>3402</v>
      </c>
      <c r="C309" s="1072" t="s">
        <v>2095</v>
      </c>
      <c r="D309" s="1084" t="s">
        <v>1491</v>
      </c>
      <c r="E309" s="33"/>
      <c r="F309" s="33"/>
      <c r="G309" s="33"/>
      <c r="H309" s="33"/>
    </row>
    <row r="310" spans="1:8" ht="31.5" x14ac:dyDescent="0.2">
      <c r="A310" s="1073" t="s">
        <v>3403</v>
      </c>
      <c r="B310" s="1073" t="s">
        <v>3404</v>
      </c>
      <c r="C310" s="1072" t="s">
        <v>2095</v>
      </c>
      <c r="D310" s="1084" t="s">
        <v>1491</v>
      </c>
      <c r="E310" s="33"/>
      <c r="F310" s="33"/>
      <c r="G310" s="33"/>
      <c r="H310" s="33"/>
    </row>
    <row r="311" spans="1:8" ht="31.5" x14ac:dyDescent="0.2">
      <c r="A311" s="1073" t="s">
        <v>3405</v>
      </c>
      <c r="B311" s="1073" t="s">
        <v>3406</v>
      </c>
      <c r="C311" s="1072" t="s">
        <v>2095</v>
      </c>
      <c r="D311" s="1084" t="s">
        <v>1491</v>
      </c>
      <c r="E311" s="33"/>
      <c r="F311" s="33"/>
      <c r="G311" s="33"/>
      <c r="H311" s="33"/>
    </row>
    <row r="312" spans="1:8" ht="21" x14ac:dyDescent="0.2">
      <c r="A312" s="1073" t="s">
        <v>3407</v>
      </c>
      <c r="B312" s="1073" t="s">
        <v>3408</v>
      </c>
      <c r="C312" s="1072" t="s">
        <v>2095</v>
      </c>
      <c r="D312" s="1084" t="s">
        <v>1491</v>
      </c>
      <c r="E312" s="33"/>
      <c r="F312" s="33"/>
      <c r="G312" s="33"/>
      <c r="H312" s="33"/>
    </row>
    <row r="313" spans="1:8" ht="21" x14ac:dyDescent="0.2">
      <c r="A313" s="1073" t="s">
        <v>3409</v>
      </c>
      <c r="B313" s="1073" t="s">
        <v>3410</v>
      </c>
      <c r="C313" s="1072" t="s">
        <v>2095</v>
      </c>
      <c r="D313" s="1084" t="s">
        <v>1491</v>
      </c>
      <c r="E313" s="33"/>
      <c r="F313" s="33"/>
      <c r="G313" s="33"/>
      <c r="H313" s="33"/>
    </row>
    <row r="314" spans="1:8" ht="21" x14ac:dyDescent="0.2">
      <c r="A314" s="1073" t="s">
        <v>3411</v>
      </c>
      <c r="B314" s="1073" t="s">
        <v>3412</v>
      </c>
      <c r="C314" s="1072" t="s">
        <v>2095</v>
      </c>
      <c r="D314" s="1084" t="s">
        <v>1491</v>
      </c>
      <c r="E314" s="33"/>
      <c r="F314" s="33"/>
      <c r="G314" s="33"/>
      <c r="H314" s="33"/>
    </row>
    <row r="315" spans="1:8" ht="21" x14ac:dyDescent="0.2">
      <c r="A315" s="1073" t="s">
        <v>3413</v>
      </c>
      <c r="B315" s="1073" t="s">
        <v>3414</v>
      </c>
      <c r="C315" s="1072" t="s">
        <v>2095</v>
      </c>
      <c r="D315" s="1084" t="s">
        <v>1491</v>
      </c>
      <c r="E315" s="33"/>
      <c r="F315" s="33"/>
      <c r="G315" s="33"/>
      <c r="H315" s="33"/>
    </row>
    <row r="316" spans="1:8" ht="21" x14ac:dyDescent="0.2">
      <c r="A316" s="1073" t="s">
        <v>3415</v>
      </c>
      <c r="B316" s="1073" t="s">
        <v>3416</v>
      </c>
      <c r="C316" s="1072" t="s">
        <v>2095</v>
      </c>
      <c r="D316" s="1084" t="s">
        <v>1491</v>
      </c>
      <c r="E316" s="33"/>
      <c r="F316" s="33"/>
      <c r="G316" s="33"/>
      <c r="H316" s="33"/>
    </row>
    <row r="317" spans="1:8" ht="21" x14ac:dyDescent="0.2">
      <c r="A317" s="1073" t="s">
        <v>3417</v>
      </c>
      <c r="B317" s="1073" t="s">
        <v>3418</v>
      </c>
      <c r="C317" s="1072" t="s">
        <v>2095</v>
      </c>
      <c r="D317" s="1084" t="s">
        <v>1491</v>
      </c>
      <c r="E317" s="33"/>
      <c r="F317" s="33"/>
      <c r="G317" s="33"/>
      <c r="H317" s="33"/>
    </row>
    <row r="318" spans="1:8" ht="21" x14ac:dyDescent="0.2">
      <c r="A318" s="1073" t="s">
        <v>3419</v>
      </c>
      <c r="B318" s="1073" t="s">
        <v>3420</v>
      </c>
      <c r="C318" s="1072" t="s">
        <v>2095</v>
      </c>
      <c r="D318" s="1084" t="s">
        <v>1491</v>
      </c>
      <c r="E318" s="33"/>
      <c r="F318" s="33"/>
      <c r="G318" s="33"/>
      <c r="H318" s="33"/>
    </row>
    <row r="319" spans="1:8" ht="21" x14ac:dyDescent="0.2">
      <c r="A319" s="1073" t="s">
        <v>3421</v>
      </c>
      <c r="B319" s="1073" t="s">
        <v>3422</v>
      </c>
      <c r="C319" s="1072" t="s">
        <v>2095</v>
      </c>
      <c r="D319" s="1084" t="s">
        <v>1491</v>
      </c>
      <c r="E319" s="33"/>
      <c r="F319" s="33"/>
      <c r="G319" s="33"/>
      <c r="H319" s="33"/>
    </row>
    <row r="320" spans="1:8" ht="21" x14ac:dyDescent="0.2">
      <c r="A320" s="1073" t="s">
        <v>3423</v>
      </c>
      <c r="B320" s="1073" t="s">
        <v>3424</v>
      </c>
      <c r="C320" s="1072" t="s">
        <v>2095</v>
      </c>
      <c r="D320" s="1084" t="s">
        <v>1491</v>
      </c>
      <c r="E320" s="33"/>
      <c r="F320" s="33"/>
      <c r="G320" s="33"/>
      <c r="H320" s="33"/>
    </row>
    <row r="321" spans="1:8" ht="42" x14ac:dyDescent="0.2">
      <c r="A321" s="1073" t="s">
        <v>3425</v>
      </c>
      <c r="B321" s="1073" t="s">
        <v>3426</v>
      </c>
      <c r="C321" s="1072" t="s">
        <v>2096</v>
      </c>
      <c r="D321" s="1084" t="s">
        <v>1491</v>
      </c>
      <c r="E321" s="33"/>
      <c r="F321" s="33"/>
      <c r="G321" s="33"/>
      <c r="H321" s="33"/>
    </row>
    <row r="322" spans="1:8" ht="42" x14ac:dyDescent="0.2">
      <c r="A322" s="1073" t="s">
        <v>3427</v>
      </c>
      <c r="B322" s="1073" t="s">
        <v>3428</v>
      </c>
      <c r="C322" s="1072" t="s">
        <v>2096</v>
      </c>
      <c r="D322" s="1084" t="s">
        <v>1491</v>
      </c>
      <c r="E322" s="33"/>
      <c r="F322" s="33"/>
      <c r="G322" s="33"/>
      <c r="H322" s="33"/>
    </row>
    <row r="323" spans="1:8" ht="21" x14ac:dyDescent="0.2">
      <c r="A323" s="1073" t="s">
        <v>3429</v>
      </c>
      <c r="B323" s="1073" t="s">
        <v>3430</v>
      </c>
      <c r="C323" s="1072" t="s">
        <v>2096</v>
      </c>
      <c r="D323" s="1084" t="s">
        <v>1491</v>
      </c>
      <c r="E323" s="33"/>
      <c r="F323" s="33"/>
      <c r="G323" s="33"/>
      <c r="H323" s="33"/>
    </row>
    <row r="324" spans="1:8" ht="21" x14ac:dyDescent="0.2">
      <c r="A324" s="1073" t="s">
        <v>3431</v>
      </c>
      <c r="B324" s="1073" t="s">
        <v>3432</v>
      </c>
      <c r="C324" s="1072" t="s">
        <v>2096</v>
      </c>
      <c r="D324" s="1084" t="s">
        <v>1491</v>
      </c>
      <c r="E324" s="33"/>
      <c r="F324" s="33"/>
      <c r="G324" s="33"/>
      <c r="H324" s="33"/>
    </row>
    <row r="325" spans="1:8" ht="21" x14ac:dyDescent="0.2">
      <c r="A325" s="1073" t="s">
        <v>3433</v>
      </c>
      <c r="B325" s="1073" t="s">
        <v>3434</v>
      </c>
      <c r="C325" s="1072" t="s">
        <v>2096</v>
      </c>
      <c r="D325" s="1084" t="s">
        <v>1491</v>
      </c>
      <c r="E325" s="33"/>
      <c r="F325" s="33"/>
      <c r="G325" s="33"/>
      <c r="H325" s="33"/>
    </row>
    <row r="326" spans="1:8" ht="21" x14ac:dyDescent="0.2">
      <c r="A326" s="1073" t="s">
        <v>3435</v>
      </c>
      <c r="B326" s="1073" t="s">
        <v>3436</v>
      </c>
      <c r="C326" s="1072" t="s">
        <v>2096</v>
      </c>
      <c r="D326" s="1084" t="s">
        <v>1491</v>
      </c>
      <c r="E326" s="33"/>
      <c r="F326" s="33"/>
      <c r="G326" s="33"/>
      <c r="H326" s="33"/>
    </row>
    <row r="327" spans="1:8" ht="21" x14ac:dyDescent="0.2">
      <c r="A327" s="1073" t="s">
        <v>3437</v>
      </c>
      <c r="B327" s="1073" t="s">
        <v>3438</v>
      </c>
      <c r="C327" s="1072" t="s">
        <v>2096</v>
      </c>
      <c r="D327" s="1084" t="s">
        <v>1491</v>
      </c>
      <c r="E327" s="33"/>
      <c r="F327" s="33"/>
      <c r="G327" s="33"/>
      <c r="H327" s="33"/>
    </row>
    <row r="328" spans="1:8" ht="42" x14ac:dyDescent="0.2">
      <c r="A328" s="1073" t="s">
        <v>3439</v>
      </c>
      <c r="B328" s="1073" t="s">
        <v>3440</v>
      </c>
      <c r="C328" s="1072" t="s">
        <v>2096</v>
      </c>
      <c r="D328" s="1084" t="s">
        <v>1491</v>
      </c>
      <c r="E328" s="33"/>
      <c r="F328" s="33"/>
      <c r="G328" s="33"/>
      <c r="H328" s="33"/>
    </row>
    <row r="329" spans="1:8" ht="21" x14ac:dyDescent="0.2">
      <c r="A329" s="1073" t="s">
        <v>3441</v>
      </c>
      <c r="B329" s="1073" t="s">
        <v>3442</v>
      </c>
      <c r="C329" s="1072" t="s">
        <v>2096</v>
      </c>
      <c r="D329" s="1084" t="s">
        <v>1491</v>
      </c>
      <c r="E329" s="33"/>
      <c r="F329" s="33"/>
      <c r="G329" s="33"/>
      <c r="H329" s="33"/>
    </row>
    <row r="330" spans="1:8" ht="21" x14ac:dyDescent="0.2">
      <c r="A330" s="1073" t="s">
        <v>3443</v>
      </c>
      <c r="B330" s="1073" t="s">
        <v>3444</v>
      </c>
      <c r="C330" s="1072" t="s">
        <v>2096</v>
      </c>
      <c r="D330" s="1084" t="s">
        <v>1491</v>
      </c>
      <c r="E330" s="33"/>
      <c r="F330" s="33"/>
      <c r="G330" s="33"/>
      <c r="H330" s="33"/>
    </row>
    <row r="331" spans="1:8" ht="21" x14ac:dyDescent="0.2">
      <c r="A331" s="1073" t="s">
        <v>3445</v>
      </c>
      <c r="B331" s="1073" t="s">
        <v>3446</v>
      </c>
      <c r="C331" s="1072" t="s">
        <v>967</v>
      </c>
      <c r="D331" s="1084" t="s">
        <v>49</v>
      </c>
      <c r="E331" s="33"/>
      <c r="F331" s="33"/>
      <c r="G331" s="33"/>
      <c r="H331" s="33"/>
    </row>
    <row r="332" spans="1:8" ht="31.5" x14ac:dyDescent="0.2">
      <c r="A332" s="1086" t="s">
        <v>3447</v>
      </c>
      <c r="B332" s="1086" t="s">
        <v>3448</v>
      </c>
      <c r="C332" s="1087" t="s">
        <v>967</v>
      </c>
      <c r="D332" s="1088" t="s">
        <v>49</v>
      </c>
      <c r="E332" s="33"/>
      <c r="F332" s="33"/>
      <c r="G332" s="33"/>
      <c r="H332" s="33"/>
    </row>
    <row r="333" spans="1:8" ht="42.75" x14ac:dyDescent="0.2">
      <c r="A333" s="1083" t="s">
        <v>3449</v>
      </c>
      <c r="B333" s="1083" t="s">
        <v>3450</v>
      </c>
      <c r="C333" s="1072" t="s">
        <v>969</v>
      </c>
      <c r="D333" s="1084" t="s">
        <v>631</v>
      </c>
      <c r="E333" s="33"/>
      <c r="F333" s="33"/>
      <c r="G333" s="33"/>
      <c r="H333" s="33"/>
    </row>
    <row r="334" spans="1:8" ht="42.75" x14ac:dyDescent="0.2">
      <c r="A334" s="1083" t="s">
        <v>3451</v>
      </c>
      <c r="B334" s="1083" t="s">
        <v>3452</v>
      </c>
      <c r="C334" s="1072" t="s">
        <v>969</v>
      </c>
      <c r="D334" s="1084" t="s">
        <v>631</v>
      </c>
      <c r="E334" s="33"/>
      <c r="F334" s="33"/>
      <c r="G334" s="33"/>
      <c r="H334" s="33"/>
    </row>
    <row r="335" spans="1:8" ht="21.75" x14ac:dyDescent="0.2">
      <c r="A335" s="1083" t="s">
        <v>3453</v>
      </c>
      <c r="B335" s="1083" t="s">
        <v>3454</v>
      </c>
      <c r="C335" s="1072" t="s">
        <v>969</v>
      </c>
      <c r="D335" s="1084" t="s">
        <v>2098</v>
      </c>
      <c r="E335" s="33"/>
      <c r="F335" s="33"/>
      <c r="G335" s="33"/>
      <c r="H335" s="33"/>
    </row>
    <row r="336" spans="1:8" ht="21.75" x14ac:dyDescent="0.2">
      <c r="A336" s="1083" t="s">
        <v>3455</v>
      </c>
      <c r="B336" s="1083" t="s">
        <v>3454</v>
      </c>
      <c r="C336" s="1072" t="s">
        <v>969</v>
      </c>
      <c r="D336" s="1084" t="s">
        <v>2097</v>
      </c>
      <c r="E336" s="33"/>
      <c r="F336" s="33"/>
      <c r="G336" s="33"/>
      <c r="H336" s="33"/>
    </row>
    <row r="337" spans="1:8" ht="32.25" x14ac:dyDescent="0.2">
      <c r="A337" s="1083" t="s">
        <v>3456</v>
      </c>
      <c r="B337" s="1083" t="s">
        <v>3457</v>
      </c>
      <c r="C337" s="1072" t="s">
        <v>969</v>
      </c>
      <c r="D337" s="1084" t="s">
        <v>2097</v>
      </c>
      <c r="E337" s="33"/>
      <c r="F337" s="33"/>
      <c r="G337" s="33"/>
      <c r="H337" s="33"/>
    </row>
    <row r="338" spans="1:8" x14ac:dyDescent="0.2">
      <c r="A338" s="1089"/>
      <c r="B338" s="1089"/>
      <c r="C338" s="1090"/>
      <c r="D338" s="1091"/>
      <c r="E338" s="33"/>
      <c r="F338" s="33"/>
      <c r="G338" s="33"/>
      <c r="H338" s="33"/>
    </row>
    <row r="339" spans="1:8" x14ac:dyDescent="0.2">
      <c r="A339" s="872"/>
      <c r="B339" s="872"/>
      <c r="C339" s="873"/>
      <c r="D339" s="816"/>
      <c r="E339" s="33"/>
      <c r="F339" s="33"/>
      <c r="G339" s="33"/>
      <c r="H339" s="33"/>
    </row>
    <row r="340" spans="1:8" ht="13.5" thickBot="1" x14ac:dyDescent="0.25">
      <c r="A340" s="477" t="s">
        <v>120</v>
      </c>
      <c r="B340" s="8"/>
      <c r="C340" s="8"/>
      <c r="D340" s="6">
        <f>+COUNT(#REF!)</f>
        <v>0</v>
      </c>
      <c r="E340" s="33"/>
      <c r="F340" s="33"/>
      <c r="G340" s="33"/>
      <c r="H340" s="33"/>
    </row>
    <row r="341" spans="1:8" ht="23.25" thickBot="1" x14ac:dyDescent="0.25">
      <c r="A341" s="455" t="s">
        <v>517</v>
      </c>
      <c r="B341" s="415" t="s">
        <v>105</v>
      </c>
      <c r="C341" s="416" t="s">
        <v>122</v>
      </c>
      <c r="D341" s="417" t="s">
        <v>124</v>
      </c>
      <c r="E341" s="417" t="s">
        <v>125</v>
      </c>
      <c r="F341" s="418" t="s">
        <v>381</v>
      </c>
      <c r="G341" s="33"/>
      <c r="H341" s="33"/>
    </row>
    <row r="342" spans="1:8" x14ac:dyDescent="0.2">
      <c r="A342" s="58"/>
      <c r="B342" s="16"/>
      <c r="C342" s="132"/>
      <c r="D342" s="132"/>
      <c r="E342" s="132"/>
      <c r="F342" s="132"/>
      <c r="G342" s="33"/>
      <c r="H342" s="33"/>
    </row>
    <row r="343" spans="1:8" x14ac:dyDescent="0.2">
      <c r="A343" s="60"/>
      <c r="B343" s="18"/>
      <c r="C343" s="132"/>
      <c r="D343" s="132"/>
      <c r="E343" s="132"/>
      <c r="F343" s="132"/>
      <c r="G343" s="33"/>
      <c r="H343" s="33"/>
    </row>
    <row r="344" spans="1:8" ht="13.5" thickBot="1" x14ac:dyDescent="0.25">
      <c r="A344" s="272"/>
      <c r="B344" s="25"/>
      <c r="C344" s="132"/>
      <c r="D344" s="132"/>
      <c r="E344" s="540"/>
      <c r="F344" s="540"/>
      <c r="G344" s="23"/>
      <c r="H344" s="23"/>
    </row>
    <row r="345" spans="1:8" ht="13.5" thickBot="1" x14ac:dyDescent="0.25">
      <c r="A345" s="483" t="s">
        <v>126</v>
      </c>
      <c r="B345" s="55"/>
      <c r="C345" s="46"/>
      <c r="D345" s="46"/>
      <c r="E345" s="541"/>
      <c r="F345" s="542"/>
      <c r="G345" s="24"/>
      <c r="H345" s="24"/>
    </row>
    <row r="346" spans="1:8" x14ac:dyDescent="0.2">
      <c r="A346" s="352"/>
      <c r="B346" s="23"/>
      <c r="C346" s="48"/>
      <c r="D346" s="48"/>
      <c r="E346" s="326"/>
      <c r="F346" s="326"/>
      <c r="G346" s="24"/>
      <c r="H346" s="24"/>
    </row>
    <row r="347" spans="1:8" x14ac:dyDescent="0.2">
      <c r="A347" s="474"/>
      <c r="B347" s="476"/>
      <c r="C347" s="422"/>
      <c r="D347" s="422"/>
      <c r="E347" s="326"/>
      <c r="F347" s="326"/>
      <c r="G347" s="24"/>
      <c r="H347" s="24"/>
    </row>
    <row r="348" spans="1:8" ht="13.5" thickBot="1" x14ac:dyDescent="0.25">
      <c r="A348" s="484" t="s">
        <v>95</v>
      </c>
      <c r="B348" s="8"/>
      <c r="C348" s="485"/>
      <c r="D348" s="6">
        <f>+COUNT(#REF!)</f>
        <v>0</v>
      </c>
      <c r="E348" s="326"/>
      <c r="F348" s="326"/>
      <c r="G348" s="24"/>
      <c r="H348" s="24"/>
    </row>
    <row r="349" spans="1:8" ht="23.25" thickBot="1" x14ac:dyDescent="0.25">
      <c r="A349" s="455" t="s">
        <v>517</v>
      </c>
      <c r="B349" s="415" t="s">
        <v>105</v>
      </c>
      <c r="C349" s="416" t="s">
        <v>122</v>
      </c>
      <c r="D349" s="536" t="s">
        <v>124</v>
      </c>
      <c r="E349" s="417" t="s">
        <v>125</v>
      </c>
      <c r="F349" s="418" t="s">
        <v>381</v>
      </c>
      <c r="G349" s="24"/>
      <c r="H349" s="24"/>
    </row>
    <row r="350" spans="1:8" x14ac:dyDescent="0.2">
      <c r="A350" s="58"/>
      <c r="B350" s="16"/>
      <c r="C350" s="132"/>
      <c r="D350" s="132"/>
      <c r="E350" s="132"/>
      <c r="F350" s="132"/>
      <c r="G350" s="8"/>
      <c r="H350" s="8"/>
    </row>
    <row r="351" spans="1:8" x14ac:dyDescent="0.2">
      <c r="A351" s="60"/>
      <c r="B351" s="18"/>
      <c r="C351" s="132"/>
      <c r="D351" s="132"/>
      <c r="E351" s="132"/>
      <c r="F351" s="132"/>
      <c r="G351" s="8"/>
      <c r="H351" s="8"/>
    </row>
    <row r="352" spans="1:8" ht="13.5" thickBot="1" x14ac:dyDescent="0.25">
      <c r="A352" s="272"/>
      <c r="B352" s="25"/>
      <c r="C352" s="132"/>
      <c r="D352" s="132"/>
      <c r="E352" s="132"/>
      <c r="F352" s="132"/>
      <c r="G352" s="23"/>
      <c r="H352" s="23"/>
    </row>
    <row r="353" spans="1:8" ht="13.5" thickBot="1" x14ac:dyDescent="0.25">
      <c r="A353" s="483" t="s">
        <v>126</v>
      </c>
      <c r="B353" s="55"/>
      <c r="C353" s="46"/>
      <c r="D353" s="46"/>
      <c r="E353" s="544"/>
      <c r="F353" s="545"/>
      <c r="G353" s="24"/>
      <c r="H353" s="24"/>
    </row>
    <row r="354" spans="1:8" x14ac:dyDescent="0.2">
      <c r="A354" s="352"/>
      <c r="B354" s="23"/>
      <c r="C354" s="48"/>
      <c r="D354" s="48"/>
      <c r="E354" s="326"/>
      <c r="F354" s="326"/>
      <c r="G354" s="24"/>
      <c r="H354" s="24"/>
    </row>
    <row r="355" spans="1:8" x14ac:dyDescent="0.2">
      <c r="A355" s="474"/>
      <c r="B355" s="476"/>
      <c r="C355" s="422"/>
      <c r="D355" s="422"/>
      <c r="E355" s="326"/>
      <c r="F355" s="326"/>
      <c r="G355" s="24"/>
      <c r="H355" s="24"/>
    </row>
    <row r="356" spans="1:8" ht="13.5" thickBot="1" x14ac:dyDescent="0.25">
      <c r="A356" s="477" t="s">
        <v>305</v>
      </c>
      <c r="B356" s="8"/>
      <c r="C356" s="423"/>
      <c r="D356" s="6">
        <f>+COUNT(#REF!)</f>
        <v>0</v>
      </c>
      <c r="E356" s="326"/>
      <c r="F356" s="326"/>
      <c r="G356" s="24"/>
      <c r="H356" s="24"/>
    </row>
    <row r="357" spans="1:8" ht="23.25" thickBot="1" x14ac:dyDescent="0.25">
      <c r="A357" s="455" t="s">
        <v>517</v>
      </c>
      <c r="B357" s="415" t="s">
        <v>105</v>
      </c>
      <c r="C357" s="416" t="s">
        <v>122</v>
      </c>
      <c r="D357" s="417" t="s">
        <v>124</v>
      </c>
      <c r="E357" s="537" t="s">
        <v>125</v>
      </c>
      <c r="F357" s="538" t="s">
        <v>381</v>
      </c>
      <c r="G357" s="24"/>
      <c r="H357" s="24"/>
    </row>
    <row r="358" spans="1:8" x14ac:dyDescent="0.2">
      <c r="A358" s="58"/>
      <c r="B358" s="16"/>
      <c r="C358" s="132"/>
      <c r="D358" s="132"/>
      <c r="E358" s="539"/>
      <c r="F358" s="539"/>
      <c r="G358" s="8"/>
      <c r="H358" s="8"/>
    </row>
    <row r="359" spans="1:8" x14ac:dyDescent="0.2">
      <c r="A359" s="60"/>
      <c r="B359" s="18"/>
      <c r="C359" s="132"/>
      <c r="D359" s="132"/>
      <c r="E359" s="539"/>
      <c r="F359" s="539"/>
      <c r="G359" s="8"/>
      <c r="H359" s="8"/>
    </row>
    <row r="360" spans="1:8" ht="13.5" thickBot="1" x14ac:dyDescent="0.25">
      <c r="A360" s="272"/>
      <c r="B360" s="25"/>
      <c r="C360" s="132"/>
      <c r="D360" s="132"/>
      <c r="E360" s="543"/>
      <c r="F360" s="543"/>
      <c r="G360" s="23"/>
      <c r="H360" s="23"/>
    </row>
    <row r="361" spans="1:8" ht="13.5" thickBot="1" x14ac:dyDescent="0.25">
      <c r="A361" s="483" t="s">
        <v>126</v>
      </c>
      <c r="B361" s="55"/>
      <c r="C361" s="46"/>
      <c r="D361" s="46"/>
      <c r="E361" s="46"/>
      <c r="F361" s="46"/>
      <c r="G361" s="24"/>
      <c r="H361" s="24"/>
    </row>
    <row r="362" spans="1:8" x14ac:dyDescent="0.2">
      <c r="A362" s="474"/>
      <c r="B362" s="476"/>
      <c r="C362" s="486"/>
      <c r="D362" s="8"/>
      <c r="E362" s="326"/>
      <c r="F362" s="326"/>
      <c r="G362" s="24"/>
      <c r="H362" s="24"/>
    </row>
    <row r="363" spans="1:8" x14ac:dyDescent="0.2">
      <c r="A363" s="474"/>
      <c r="B363" s="476"/>
      <c r="C363" s="422"/>
      <c r="D363" s="422"/>
      <c r="E363" s="326"/>
      <c r="F363" s="326"/>
      <c r="G363" s="24"/>
      <c r="H363" s="24"/>
    </row>
    <row r="364" spans="1:8" ht="13.5" thickBot="1" x14ac:dyDescent="0.25">
      <c r="A364" s="477" t="s">
        <v>306</v>
      </c>
      <c r="B364" s="8"/>
      <c r="C364" s="422"/>
      <c r="D364" s="6">
        <f>+COUNT(#REF!)</f>
        <v>0</v>
      </c>
      <c r="E364" s="326"/>
      <c r="F364" s="326"/>
      <c r="G364" s="24"/>
      <c r="H364" s="24"/>
    </row>
    <row r="365" spans="1:8" ht="23.25" thickBot="1" x14ac:dyDescent="0.25">
      <c r="A365" s="455" t="s">
        <v>517</v>
      </c>
      <c r="B365" s="415" t="s">
        <v>307</v>
      </c>
      <c r="C365" s="416" t="s">
        <v>122</v>
      </c>
      <c r="D365" s="417" t="s">
        <v>124</v>
      </c>
      <c r="E365" s="417" t="s">
        <v>125</v>
      </c>
      <c r="F365" s="418" t="s">
        <v>381</v>
      </c>
      <c r="G365" s="8"/>
      <c r="H365" s="8"/>
    </row>
    <row r="366" spans="1:8" ht="36" customHeight="1" x14ac:dyDescent="0.2">
      <c r="A366" s="487" t="s">
        <v>2099</v>
      </c>
      <c r="B366" s="488" t="s">
        <v>2100</v>
      </c>
      <c r="C366" s="132"/>
      <c r="D366" s="132"/>
      <c r="E366" s="132"/>
      <c r="F366" s="132"/>
      <c r="G366" s="8"/>
      <c r="H366" s="8"/>
    </row>
    <row r="367" spans="1:8" x14ac:dyDescent="0.2">
      <c r="A367" s="487"/>
      <c r="B367" s="488"/>
      <c r="C367" s="132"/>
      <c r="D367" s="132"/>
      <c r="E367" s="132"/>
      <c r="F367" s="132"/>
      <c r="G367" s="8"/>
      <c r="H367" s="8"/>
    </row>
    <row r="368" spans="1:8" ht="13.5" thickBot="1" x14ac:dyDescent="0.25">
      <c r="A368" s="272"/>
      <c r="B368" s="25"/>
      <c r="C368" s="132"/>
      <c r="D368" s="132"/>
      <c r="E368" s="132"/>
      <c r="F368" s="132"/>
      <c r="G368" s="24"/>
      <c r="H368" s="24"/>
    </row>
    <row r="369" spans="1:8" ht="13.5" thickBot="1" x14ac:dyDescent="0.25">
      <c r="A369" s="483" t="s">
        <v>126</v>
      </c>
      <c r="B369" s="55"/>
      <c r="C369" s="46"/>
      <c r="D369" s="46"/>
      <c r="E369" s="46"/>
      <c r="F369" s="47"/>
      <c r="G369" s="24"/>
      <c r="H369" s="24"/>
    </row>
    <row r="370" spans="1:8" x14ac:dyDescent="0.2">
      <c r="A370" s="474"/>
      <c r="B370" s="476"/>
      <c r="C370" s="8"/>
      <c r="D370" s="8"/>
      <c r="E370" s="326"/>
      <c r="F370" s="326"/>
      <c r="G370" s="24"/>
      <c r="H370" s="24"/>
    </row>
    <row r="371" spans="1:8" x14ac:dyDescent="0.2">
      <c r="A371" s="474"/>
      <c r="B371" s="476"/>
      <c r="C371" s="8"/>
      <c r="D371" s="8"/>
      <c r="E371" s="326"/>
      <c r="F371" s="326"/>
      <c r="G371" s="24"/>
      <c r="H371" s="24"/>
    </row>
    <row r="372" spans="1:8" x14ac:dyDescent="0.2">
      <c r="A372" s="489" t="s">
        <v>395</v>
      </c>
      <c r="B372" s="8"/>
      <c r="C372" s="8"/>
      <c r="D372" s="8"/>
      <c r="E372" s="326"/>
      <c r="F372" s="326"/>
      <c r="G372" s="24"/>
      <c r="H372" s="24"/>
    </row>
    <row r="373" spans="1:8" ht="13.5" thickBot="1" x14ac:dyDescent="0.25">
      <c r="A373" s="1092" t="s">
        <v>936</v>
      </c>
      <c r="B373" s="33"/>
      <c r="C373" s="33"/>
      <c r="D373" s="33"/>
      <c r="E373" s="48"/>
      <c r="F373" s="48"/>
      <c r="G373" s="8"/>
      <c r="H373" s="8"/>
    </row>
    <row r="374" spans="1:8" ht="13.5" thickBot="1" x14ac:dyDescent="0.25">
      <c r="A374" s="456" t="s">
        <v>397</v>
      </c>
      <c r="B374" s="396" t="s">
        <v>106</v>
      </c>
      <c r="C374" s="454" t="s">
        <v>398</v>
      </c>
      <c r="D374" s="434" t="s">
        <v>399</v>
      </c>
      <c r="E374" s="8"/>
      <c r="F374" s="8"/>
      <c r="G374" s="8"/>
      <c r="H374" s="8"/>
    </row>
    <row r="375" spans="1:8" x14ac:dyDescent="0.2">
      <c r="A375" s="491"/>
      <c r="B375" s="96"/>
      <c r="C375" s="492"/>
      <c r="D375" s="71"/>
      <c r="E375" s="8"/>
      <c r="F375" s="8"/>
      <c r="G375" s="8"/>
      <c r="H375" s="8"/>
    </row>
    <row r="376" spans="1:8" x14ac:dyDescent="0.2">
      <c r="A376" s="491"/>
      <c r="B376" s="96"/>
      <c r="C376" s="492"/>
      <c r="D376" s="71"/>
      <c r="E376" s="8"/>
      <c r="F376" s="8"/>
      <c r="G376" s="8"/>
      <c r="H376" s="8"/>
    </row>
    <row r="377" spans="1:8" x14ac:dyDescent="0.2">
      <c r="A377" s="493"/>
      <c r="B377" s="438"/>
      <c r="C377" s="33"/>
      <c r="D377" s="33"/>
      <c r="E377" s="413"/>
      <c r="F377" s="8"/>
      <c r="G377" s="33"/>
      <c r="H377" s="33"/>
    </row>
    <row r="378" spans="1:8" x14ac:dyDescent="0.2">
      <c r="A378" s="474"/>
      <c r="B378" s="476"/>
      <c r="C378" s="8"/>
      <c r="D378" s="8"/>
      <c r="E378" s="33"/>
      <c r="F378" s="33"/>
      <c r="G378" s="33"/>
      <c r="H378" s="33"/>
    </row>
    <row r="379" spans="1:8" x14ac:dyDescent="0.2">
      <c r="A379" s="489" t="s">
        <v>312</v>
      </c>
      <c r="B379" s="8"/>
      <c r="C379" s="8"/>
      <c r="D379" s="8"/>
      <c r="E379" s="33"/>
      <c r="F379" s="33"/>
      <c r="G379" s="33"/>
      <c r="H379" s="33"/>
    </row>
    <row r="380" spans="1:8" ht="13.5" thickBot="1" x14ac:dyDescent="0.25">
      <c r="A380" s="1092" t="s">
        <v>937</v>
      </c>
      <c r="B380" s="33"/>
      <c r="C380" s="33"/>
      <c r="D380" s="33"/>
      <c r="E380" s="33"/>
      <c r="F380" s="33"/>
      <c r="G380" s="33"/>
      <c r="H380" s="33"/>
    </row>
    <row r="381" spans="1:8" ht="13.5" thickBot="1" x14ac:dyDescent="0.25">
      <c r="A381" s="456" t="s">
        <v>397</v>
      </c>
      <c r="B381" s="433" t="s">
        <v>106</v>
      </c>
      <c r="C381" s="454" t="s">
        <v>398</v>
      </c>
      <c r="D381" s="434" t="s">
        <v>399</v>
      </c>
      <c r="E381" s="33"/>
      <c r="F381" s="33"/>
      <c r="G381" s="8"/>
      <c r="H381" s="8"/>
    </row>
    <row r="382" spans="1:8" x14ac:dyDescent="0.2">
      <c r="A382" s="494"/>
      <c r="B382" s="435"/>
      <c r="C382" s="71"/>
      <c r="D382" s="71"/>
      <c r="E382" s="8"/>
      <c r="F382" s="8"/>
      <c r="G382" s="8"/>
      <c r="H382" s="8"/>
    </row>
    <row r="383" spans="1:8" x14ac:dyDescent="0.2">
      <c r="A383" s="495"/>
      <c r="B383" s="96"/>
      <c r="C383" s="72"/>
      <c r="D383" s="72"/>
      <c r="E383" s="8"/>
      <c r="F383" s="8"/>
      <c r="G383" s="8"/>
      <c r="H383" s="8"/>
    </row>
    <row r="384" spans="1:8" x14ac:dyDescent="0.2">
      <c r="E384" s="413"/>
      <c r="F384" s="8"/>
      <c r="G384" s="33"/>
      <c r="H384" s="33"/>
    </row>
    <row r="385" spans="5:8" x14ac:dyDescent="0.2">
      <c r="E385" s="33"/>
      <c r="F385" s="33"/>
      <c r="G385" s="33"/>
      <c r="H385" s="33"/>
    </row>
    <row r="386" spans="5:8" x14ac:dyDescent="0.2">
      <c r="E386" s="33"/>
      <c r="F386" s="33"/>
      <c r="G386" s="33"/>
      <c r="H386" s="33"/>
    </row>
    <row r="387" spans="5:8" x14ac:dyDescent="0.2">
      <c r="E387" s="33"/>
      <c r="F387" s="33"/>
      <c r="G387" s="8"/>
      <c r="H387" s="8"/>
    </row>
  </sheetData>
  <customSheetViews>
    <customSheetView guid="{BF975151-0CB7-467A-A5F2-74C18B2B8DD8}" topLeftCell="A76">
      <selection activeCell="B126" sqref="B126"/>
      <pageMargins left="0.7" right="0.7" top="0.75" bottom="0.75" header="0.3" footer="0.3"/>
      <pageSetup paperSize="9" orientation="portrait" r:id="rId1"/>
    </customSheetView>
    <customSheetView guid="{5DC0DB65-0B51-43B0-B8BB-8D3C0067049B}" topLeftCell="A247">
      <selection activeCell="A356" sqref="A356:XFD356"/>
      <pageMargins left="0.7" right="0.7" top="0.75" bottom="0.75" header="0.3" footer="0.3"/>
      <pageSetup paperSize="9" orientation="portrait" r:id="rId2"/>
    </customSheetView>
    <customSheetView guid="{A8F0939F-9581-40D1-B5DE-7692F53D4C7E}" topLeftCell="A247">
      <selection activeCell="B126" sqref="B126"/>
      <pageMargins left="0.7" right="0.7" top="0.75" bottom="0.75" header="0.3" footer="0.3"/>
      <pageSetup paperSize="9" orientation="portrait" r:id="rId3"/>
    </customSheetView>
    <customSheetView guid="{8DF90023-6051-46F1-A20F-9BAF97B5126C}" scale="115">
      <selection activeCell="A3" sqref="A3"/>
      <pageMargins left="0.7" right="0.7" top="0.75" bottom="0.75" header="0.3" footer="0.3"/>
      <pageSetup paperSize="9" orientation="portrait" r:id="rId4"/>
    </customSheetView>
    <customSheetView guid="{6B746EE9-112D-494A-A34D-DD33DA24FCB1}" topLeftCell="A247">
      <selection activeCell="B126" sqref="B126"/>
      <pageMargins left="0.7" right="0.7" top="0.75" bottom="0.75" header="0.3" footer="0.3"/>
      <pageSetup paperSize="9" orientation="portrait" r:id="rId5"/>
    </customSheetView>
    <customSheetView guid="{CFDDDCD9-14BA-46D0-BACB-8D2F29A56239}" topLeftCell="A91">
      <selection activeCell="B126" sqref="B126"/>
      <pageMargins left="0.7" right="0.7" top="0.75" bottom="0.75" header="0.3" footer="0.3"/>
      <pageSetup paperSize="9" orientation="portrait" r:id="rId6"/>
    </customSheetView>
  </customSheetViews>
  <mergeCells count="7">
    <mergeCell ref="A121:D121"/>
    <mergeCell ref="A119:F119"/>
    <mergeCell ref="A8:F8"/>
    <mergeCell ref="A113:F113"/>
    <mergeCell ref="G113:H113"/>
    <mergeCell ref="A118:F118"/>
    <mergeCell ref="G118:H118"/>
  </mergeCell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IV97"/>
  <sheetViews>
    <sheetView showGridLines="0" workbookViewId="0">
      <pane ySplit="1" topLeftCell="A32" activePane="bottomLeft" state="frozenSplit"/>
      <selection pane="bottomLeft" activeCell="M83" sqref="M83"/>
    </sheetView>
  </sheetViews>
  <sheetFormatPr defaultColWidth="9.140625" defaultRowHeight="12.75" x14ac:dyDescent="0.2"/>
  <cols>
    <col min="1" max="1" width="30" style="580" customWidth="1"/>
    <col min="2" max="2" width="9.140625" style="580" customWidth="1"/>
    <col min="3" max="3" width="39.140625" style="580" customWidth="1"/>
    <col min="4" max="8" width="11.5703125" style="580" customWidth="1"/>
    <col min="9" max="9" width="6.5703125" style="580" customWidth="1"/>
    <col min="10" max="16384" width="9.140625" style="580"/>
  </cols>
  <sheetData>
    <row r="1" spans="1:8" ht="54" x14ac:dyDescent="0.2">
      <c r="A1" s="565"/>
      <c r="B1" s="582"/>
      <c r="C1" s="570" t="s">
        <v>763</v>
      </c>
      <c r="D1" s="570"/>
      <c r="E1" s="570"/>
      <c r="F1" s="570"/>
      <c r="G1" s="565"/>
      <c r="H1" s="565"/>
    </row>
    <row r="2" spans="1:8" ht="13.5" thickBot="1" x14ac:dyDescent="0.25">
      <c r="A2" s="565"/>
      <c r="B2" s="565"/>
      <c r="C2" s="565"/>
      <c r="D2" s="565"/>
      <c r="E2" s="565"/>
      <c r="F2" s="565"/>
      <c r="G2" s="565"/>
      <c r="H2" s="565"/>
    </row>
    <row r="3" spans="1:8" ht="26.25" thickBot="1" x14ac:dyDescent="0.25">
      <c r="A3" s="576" t="s">
        <v>100</v>
      </c>
      <c r="B3" s="576"/>
      <c r="C3" s="569" t="s">
        <v>1087</v>
      </c>
      <c r="D3" s="583"/>
      <c r="E3" s="583"/>
      <c r="F3" s="578"/>
      <c r="G3" s="565"/>
      <c r="H3" s="565"/>
    </row>
    <row r="4" spans="1:8" x14ac:dyDescent="0.2">
      <c r="A4" s="576" t="s">
        <v>101</v>
      </c>
      <c r="B4" s="576"/>
      <c r="C4" s="1236" t="s">
        <v>4363</v>
      </c>
      <c r="D4" s="1236"/>
      <c r="E4" s="1236"/>
      <c r="F4" s="1236"/>
      <c r="G4" s="565"/>
      <c r="H4" s="565"/>
    </row>
    <row r="5" spans="1:8" x14ac:dyDescent="0.2">
      <c r="A5" s="576" t="s">
        <v>102</v>
      </c>
      <c r="B5" s="576"/>
      <c r="C5" s="591" t="s">
        <v>1088</v>
      </c>
      <c r="D5" s="591"/>
      <c r="E5" s="591"/>
      <c r="F5" s="591"/>
      <c r="G5" s="565"/>
      <c r="H5" s="565"/>
    </row>
    <row r="6" spans="1:8" x14ac:dyDescent="0.2">
      <c r="A6" s="576" t="s">
        <v>103</v>
      </c>
      <c r="B6" s="576"/>
      <c r="C6" s="589">
        <v>9</v>
      </c>
      <c r="D6" s="591"/>
      <c r="E6" s="591"/>
      <c r="F6" s="591"/>
      <c r="G6" s="565"/>
      <c r="H6" s="565"/>
    </row>
    <row r="7" spans="1:8" x14ac:dyDescent="0.2">
      <c r="A7" s="576" t="s">
        <v>3</v>
      </c>
      <c r="B7" s="576"/>
      <c r="C7" s="589">
        <v>10</v>
      </c>
      <c r="D7" s="591"/>
      <c r="E7" s="591"/>
      <c r="F7" s="591"/>
      <c r="G7" s="565"/>
      <c r="H7" s="565"/>
    </row>
    <row r="8" spans="1:8" x14ac:dyDescent="0.2">
      <c r="A8" s="576" t="s">
        <v>4</v>
      </c>
      <c r="B8" s="576"/>
      <c r="C8" s="589">
        <v>2</v>
      </c>
      <c r="D8" s="591"/>
      <c r="E8" s="591"/>
      <c r="F8" s="591"/>
      <c r="G8" s="565"/>
      <c r="H8" s="565"/>
    </row>
    <row r="9" spans="1:8" x14ac:dyDescent="0.2">
      <c r="A9" s="576"/>
      <c r="B9" s="576"/>
      <c r="C9" s="577"/>
      <c r="D9" s="591"/>
      <c r="E9" s="591"/>
      <c r="F9" s="591"/>
      <c r="G9" s="565"/>
      <c r="H9" s="565"/>
    </row>
    <row r="10" spans="1:8" ht="24" x14ac:dyDescent="0.2">
      <c r="A10" s="576" t="s">
        <v>104</v>
      </c>
      <c r="B10" s="576"/>
      <c r="C10" s="576"/>
      <c r="D10" s="576"/>
      <c r="E10" s="576"/>
      <c r="F10" s="576"/>
      <c r="G10" s="565"/>
      <c r="H10" s="565"/>
    </row>
    <row r="11" spans="1:8" s="572" customFormat="1" ht="36" x14ac:dyDescent="0.2">
      <c r="A11" s="576" t="s">
        <v>378</v>
      </c>
      <c r="B11" s="576"/>
      <c r="C11" s="577" t="s">
        <v>1089</v>
      </c>
      <c r="D11" s="592"/>
      <c r="E11" s="592"/>
      <c r="F11" s="592"/>
      <c r="G11" s="564"/>
      <c r="H11" s="564"/>
    </row>
    <row r="12" spans="1:8" s="572" customFormat="1" x14ac:dyDescent="0.2">
      <c r="A12" s="576"/>
      <c r="B12" s="576"/>
      <c r="C12" s="577"/>
      <c r="D12" s="592"/>
      <c r="E12" s="592"/>
      <c r="F12" s="592"/>
      <c r="G12" s="564"/>
      <c r="H12" s="564"/>
    </row>
    <row r="13" spans="1:8" x14ac:dyDescent="0.2">
      <c r="A13" s="567" t="s">
        <v>379</v>
      </c>
      <c r="B13" s="589"/>
      <c r="C13" s="589"/>
      <c r="D13" s="589"/>
      <c r="E13" s="589"/>
      <c r="F13" s="589"/>
      <c r="G13" s="585"/>
      <c r="H13" s="585"/>
    </row>
    <row r="14" spans="1:8" s="572" customFormat="1" ht="13.5" thickBot="1" x14ac:dyDescent="0.25">
      <c r="A14" s="567" t="s">
        <v>379</v>
      </c>
      <c r="B14" s="589"/>
      <c r="C14" s="589"/>
      <c r="D14" s="589"/>
      <c r="E14" s="589"/>
      <c r="F14" s="589"/>
      <c r="G14" s="585"/>
    </row>
    <row r="15" spans="1:8" ht="23.25" thickBot="1" x14ac:dyDescent="0.25">
      <c r="A15" s="571" t="s">
        <v>380</v>
      </c>
      <c r="B15" s="593" t="s">
        <v>381</v>
      </c>
      <c r="C15" s="590" t="s">
        <v>319</v>
      </c>
      <c r="D15" s="590" t="s">
        <v>382</v>
      </c>
      <c r="E15" s="574" t="s">
        <v>320</v>
      </c>
      <c r="F15" s="972"/>
      <c r="G15" s="973"/>
    </row>
    <row r="16" spans="1:8" ht="22.5" x14ac:dyDescent="0.2">
      <c r="A16" s="969" t="s">
        <v>1090</v>
      </c>
      <c r="B16" s="969" t="s">
        <v>59</v>
      </c>
      <c r="C16" s="969" t="s">
        <v>1091</v>
      </c>
      <c r="D16" s="969" t="s">
        <v>630</v>
      </c>
      <c r="E16" s="970" t="s">
        <v>625</v>
      </c>
      <c r="F16" s="974"/>
      <c r="G16" s="975"/>
    </row>
    <row r="17" spans="1:9" s="573" customFormat="1" ht="22.5" x14ac:dyDescent="0.2">
      <c r="A17" s="969" t="s">
        <v>1092</v>
      </c>
      <c r="B17" s="969" t="s">
        <v>529</v>
      </c>
      <c r="C17" s="969" t="s">
        <v>1093</v>
      </c>
      <c r="D17" s="969" t="s">
        <v>630</v>
      </c>
      <c r="E17" s="970">
        <v>35545</v>
      </c>
      <c r="F17" s="974"/>
      <c r="G17" s="975"/>
    </row>
    <row r="18" spans="1:9" x14ac:dyDescent="0.2">
      <c r="A18" s="969" t="s">
        <v>2473</v>
      </c>
      <c r="B18" s="969" t="s">
        <v>529</v>
      </c>
      <c r="C18" s="969" t="s">
        <v>2474</v>
      </c>
      <c r="D18" s="969"/>
      <c r="E18" s="970"/>
      <c r="F18" s="976" t="s">
        <v>2475</v>
      </c>
      <c r="G18" s="975"/>
    </row>
    <row r="19" spans="1:9" x14ac:dyDescent="0.2">
      <c r="A19" s="969" t="s">
        <v>2476</v>
      </c>
      <c r="B19" s="969" t="s">
        <v>529</v>
      </c>
      <c r="C19" s="969" t="s">
        <v>2477</v>
      </c>
      <c r="D19" s="969"/>
      <c r="E19" s="970"/>
      <c r="F19" s="976" t="s">
        <v>2478</v>
      </c>
      <c r="G19" s="975"/>
      <c r="H19" s="585"/>
    </row>
    <row r="20" spans="1:9" s="572" customFormat="1" ht="22.5" x14ac:dyDescent="0.2">
      <c r="A20" s="969" t="s">
        <v>2479</v>
      </c>
      <c r="B20" s="969" t="s">
        <v>529</v>
      </c>
      <c r="C20" s="969" t="s">
        <v>2480</v>
      </c>
      <c r="D20" s="969"/>
      <c r="E20" s="970"/>
      <c r="F20" s="976" t="s">
        <v>2481</v>
      </c>
      <c r="G20" s="975"/>
      <c r="H20" s="568"/>
      <c r="I20" s="568"/>
    </row>
    <row r="21" spans="1:9" x14ac:dyDescent="0.2">
      <c r="A21" s="969" t="s">
        <v>1094</v>
      </c>
      <c r="B21" s="969" t="s">
        <v>529</v>
      </c>
      <c r="C21" s="969" t="s">
        <v>1095</v>
      </c>
      <c r="D21" s="969" t="s">
        <v>284</v>
      </c>
      <c r="E21" s="970">
        <v>35235</v>
      </c>
      <c r="F21" s="977"/>
      <c r="G21" s="975"/>
      <c r="H21" s="568"/>
      <c r="I21" s="568"/>
    </row>
    <row r="22" spans="1:9" ht="22.5" x14ac:dyDescent="0.2">
      <c r="A22" s="969" t="s">
        <v>2482</v>
      </c>
      <c r="B22" s="969" t="s">
        <v>529</v>
      </c>
      <c r="C22" s="969" t="s">
        <v>2483</v>
      </c>
      <c r="D22" s="969"/>
      <c r="E22" s="970"/>
      <c r="F22" s="976" t="s">
        <v>2484</v>
      </c>
      <c r="G22" s="975"/>
      <c r="H22" s="568"/>
      <c r="I22" s="568"/>
    </row>
    <row r="23" spans="1:9" x14ac:dyDescent="0.2">
      <c r="A23" s="969" t="s">
        <v>2485</v>
      </c>
      <c r="B23" s="969" t="s">
        <v>529</v>
      </c>
      <c r="C23" s="969" t="s">
        <v>2486</v>
      </c>
      <c r="D23" s="969"/>
      <c r="E23" s="970"/>
      <c r="F23" s="976" t="s">
        <v>2487</v>
      </c>
      <c r="G23" s="975"/>
      <c r="H23" s="568"/>
      <c r="I23" s="568"/>
    </row>
    <row r="24" spans="1:9" x14ac:dyDescent="0.2">
      <c r="A24" s="969" t="s">
        <v>2488</v>
      </c>
      <c r="B24" s="969" t="s">
        <v>529</v>
      </c>
      <c r="C24" s="969" t="s">
        <v>2489</v>
      </c>
      <c r="D24" s="969"/>
      <c r="E24" s="970"/>
      <c r="F24" s="976" t="s">
        <v>2490</v>
      </c>
      <c r="G24" s="974"/>
      <c r="H24" s="568"/>
      <c r="I24" s="568"/>
    </row>
    <row r="25" spans="1:9" x14ac:dyDescent="0.2">
      <c r="A25" s="577"/>
      <c r="B25" s="577"/>
      <c r="C25" s="577"/>
      <c r="D25" s="577"/>
      <c r="E25" s="577"/>
      <c r="H25" s="568"/>
      <c r="I25" s="568"/>
    </row>
    <row r="26" spans="1:9" ht="13.5" thickBot="1" x14ac:dyDescent="0.25">
      <c r="A26" s="567" t="s">
        <v>394</v>
      </c>
      <c r="B26" s="589"/>
      <c r="C26" s="589"/>
      <c r="D26" s="589"/>
      <c r="E26" s="589"/>
      <c r="F26" s="589"/>
      <c r="G26" s="585"/>
      <c r="H26" s="568"/>
      <c r="I26" s="568"/>
    </row>
    <row r="27" spans="1:9" ht="23.25" thickBot="1" x14ac:dyDescent="0.25">
      <c r="A27" s="571" t="s">
        <v>380</v>
      </c>
      <c r="B27" s="593" t="s">
        <v>381</v>
      </c>
      <c r="C27" s="574" t="s">
        <v>319</v>
      </c>
      <c r="D27" s="584"/>
      <c r="E27" s="584"/>
      <c r="F27" s="572"/>
      <c r="G27" s="568"/>
      <c r="H27" s="568"/>
      <c r="I27" s="568"/>
    </row>
    <row r="28" spans="1:9" ht="78.75" x14ac:dyDescent="0.2">
      <c r="A28" s="969" t="s">
        <v>1092</v>
      </c>
      <c r="B28" s="969" t="s">
        <v>529</v>
      </c>
      <c r="C28" s="971" t="s">
        <v>1096</v>
      </c>
      <c r="D28" s="573"/>
      <c r="E28" s="563"/>
      <c r="G28" s="568"/>
      <c r="H28" s="568"/>
      <c r="I28" s="568"/>
    </row>
    <row r="29" spans="1:9" ht="22.5" x14ac:dyDescent="0.2">
      <c r="A29" s="969" t="s">
        <v>1094</v>
      </c>
      <c r="B29" s="969" t="s">
        <v>529</v>
      </c>
      <c r="C29" s="971" t="s">
        <v>1097</v>
      </c>
      <c r="D29" s="573"/>
      <c r="E29" s="563"/>
      <c r="G29" s="568"/>
      <c r="H29" s="568"/>
      <c r="I29" s="568"/>
    </row>
    <row r="30" spans="1:9" x14ac:dyDescent="0.2">
      <c r="A30" s="591"/>
      <c r="B30" s="591"/>
      <c r="C30" s="591"/>
      <c r="D30" s="591"/>
      <c r="E30" s="591"/>
      <c r="F30" s="591"/>
    </row>
    <row r="31" spans="1:9" s="572" customFormat="1" x14ac:dyDescent="0.2">
      <c r="A31" s="566" t="s">
        <v>1098</v>
      </c>
      <c r="B31" s="592"/>
      <c r="C31" s="592"/>
      <c r="D31" s="592"/>
      <c r="E31" s="592"/>
      <c r="F31" s="592"/>
      <c r="G31" s="585"/>
      <c r="H31" s="585"/>
    </row>
    <row r="32" spans="1:9" x14ac:dyDescent="0.2">
      <c r="A32" s="591"/>
      <c r="B32" s="591"/>
      <c r="C32" s="591"/>
      <c r="D32" s="591"/>
      <c r="E32" s="591"/>
      <c r="F32" s="591"/>
    </row>
    <row r="33" spans="1:12" x14ac:dyDescent="0.2">
      <c r="A33" s="591"/>
      <c r="B33" s="591"/>
      <c r="C33" s="591"/>
      <c r="D33" s="591"/>
      <c r="E33" s="591"/>
      <c r="F33" s="591"/>
      <c r="G33" s="565"/>
      <c r="H33" s="565"/>
    </row>
    <row r="34" spans="1:12" x14ac:dyDescent="0.2">
      <c r="A34" s="588" t="s">
        <v>507</v>
      </c>
      <c r="B34" s="564"/>
      <c r="C34" s="564"/>
      <c r="D34" s="564"/>
      <c r="E34" s="564"/>
      <c r="F34" s="564"/>
    </row>
    <row r="35" spans="1:12" ht="24" x14ac:dyDescent="0.2">
      <c r="A35" s="566" t="s">
        <v>508</v>
      </c>
      <c r="B35" s="592"/>
      <c r="C35" s="592"/>
      <c r="E35" s="581" t="s">
        <v>516</v>
      </c>
      <c r="F35" s="572">
        <v>5</v>
      </c>
      <c r="G35" s="585"/>
      <c r="H35" s="585"/>
    </row>
    <row r="36" spans="1:12" x14ac:dyDescent="0.2">
      <c r="A36" s="586" t="s">
        <v>3932</v>
      </c>
      <c r="B36" s="577"/>
      <c r="C36" s="577"/>
      <c r="D36" s="577"/>
      <c r="E36" s="577"/>
      <c r="F36" s="577"/>
      <c r="G36" s="587"/>
    </row>
    <row r="37" spans="1:12" s="572" customFormat="1" x14ac:dyDescent="0.2">
      <c r="A37" s="978" t="s">
        <v>2279</v>
      </c>
      <c r="B37" s="599"/>
      <c r="C37" s="978" t="s">
        <v>2280</v>
      </c>
      <c r="D37" s="978" t="s">
        <v>2281</v>
      </c>
      <c r="E37" s="978" t="s">
        <v>2282</v>
      </c>
      <c r="F37" s="584"/>
      <c r="G37" s="596"/>
      <c r="H37" s="580"/>
      <c r="I37" s="597"/>
      <c r="J37" s="597"/>
      <c r="K37" s="598"/>
      <c r="L37" s="598"/>
    </row>
    <row r="38" spans="1:12" ht="22.5" x14ac:dyDescent="0.2">
      <c r="A38" s="961" t="s">
        <v>3933</v>
      </c>
      <c r="B38" s="1116" t="s">
        <v>4364</v>
      </c>
      <c r="C38" s="962" t="s">
        <v>3934</v>
      </c>
      <c r="D38" s="961" t="s">
        <v>2326</v>
      </c>
      <c r="E38" s="961" t="s">
        <v>3935</v>
      </c>
      <c r="F38" s="573"/>
      <c r="G38" s="596"/>
      <c r="I38" s="597"/>
      <c r="J38" s="597"/>
      <c r="K38" s="598"/>
      <c r="L38" s="598"/>
    </row>
    <row r="39" spans="1:12" ht="45" x14ac:dyDescent="0.2">
      <c r="A39" s="961" t="s">
        <v>3936</v>
      </c>
      <c r="B39" s="1116" t="s">
        <v>4364</v>
      </c>
      <c r="C39" s="962" t="s">
        <v>2491</v>
      </c>
      <c r="D39" s="961" t="s">
        <v>2284</v>
      </c>
      <c r="E39" s="961" t="s">
        <v>3937</v>
      </c>
      <c r="F39" s="573"/>
      <c r="G39" s="596"/>
      <c r="I39" s="597"/>
      <c r="J39" s="597"/>
      <c r="K39" s="598"/>
      <c r="L39" s="598"/>
    </row>
    <row r="40" spans="1:12" ht="45" x14ac:dyDescent="0.2">
      <c r="A40" s="961" t="s">
        <v>3938</v>
      </c>
      <c r="B40" s="1116" t="s">
        <v>4364</v>
      </c>
      <c r="C40" s="962" t="s">
        <v>2492</v>
      </c>
      <c r="D40" s="961" t="s">
        <v>2284</v>
      </c>
      <c r="E40" s="961" t="s">
        <v>3937</v>
      </c>
      <c r="F40" s="573"/>
      <c r="G40" s="596"/>
      <c r="I40" s="597"/>
      <c r="J40" s="597"/>
      <c r="K40" s="598"/>
      <c r="L40" s="598"/>
    </row>
    <row r="41" spans="1:12" ht="33.75" x14ac:dyDescent="0.2">
      <c r="A41" s="961" t="s">
        <v>3939</v>
      </c>
      <c r="B41" s="1116" t="s">
        <v>4364</v>
      </c>
      <c r="C41" s="962" t="s">
        <v>3940</v>
      </c>
      <c r="D41" s="961" t="s">
        <v>2284</v>
      </c>
      <c r="E41" s="961" t="s">
        <v>3787</v>
      </c>
      <c r="F41" s="573"/>
      <c r="G41" s="596"/>
      <c r="I41" s="597"/>
      <c r="J41" s="597"/>
      <c r="K41" s="598"/>
      <c r="L41" s="598"/>
    </row>
    <row r="42" spans="1:12" ht="33.75" x14ac:dyDescent="0.2">
      <c r="A42" s="961" t="s">
        <v>3941</v>
      </c>
      <c r="B42" s="1116" t="s">
        <v>4364</v>
      </c>
      <c r="C42" s="962" t="s">
        <v>3942</v>
      </c>
      <c r="D42" s="961" t="s">
        <v>2284</v>
      </c>
      <c r="E42" s="961" t="s">
        <v>2493</v>
      </c>
      <c r="F42" s="573"/>
      <c r="G42" s="596"/>
      <c r="I42" s="597"/>
      <c r="J42" s="597"/>
      <c r="K42" s="598"/>
      <c r="L42" s="598"/>
    </row>
    <row r="43" spans="1:12" s="573" customFormat="1" x14ac:dyDescent="0.2">
      <c r="A43" s="576"/>
      <c r="B43" s="576"/>
      <c r="C43" s="577"/>
      <c r="D43" s="591"/>
      <c r="E43" s="591"/>
      <c r="F43" s="591"/>
      <c r="G43" s="580"/>
      <c r="H43" s="580"/>
      <c r="I43" s="580"/>
      <c r="J43" s="580"/>
    </row>
    <row r="44" spans="1:12" s="573" customFormat="1" ht="24.75" thickBot="1" x14ac:dyDescent="0.25">
      <c r="A44" s="576" t="s">
        <v>120</v>
      </c>
      <c r="B44" s="576"/>
      <c r="C44" s="576"/>
      <c r="D44" s="591"/>
      <c r="E44" s="581" t="s">
        <v>516</v>
      </c>
      <c r="F44" s="572">
        <f>+COUNT(B46:B48)</f>
        <v>0</v>
      </c>
      <c r="G44" s="587"/>
      <c r="H44" s="580"/>
      <c r="I44" s="580"/>
      <c r="J44" s="580"/>
    </row>
    <row r="45" spans="1:12" s="573" customFormat="1" ht="12" thickBot="1" x14ac:dyDescent="0.25">
      <c r="A45" s="571" t="s">
        <v>517</v>
      </c>
      <c r="B45" s="600" t="s">
        <v>121</v>
      </c>
      <c r="C45" s="600" t="s">
        <v>105</v>
      </c>
      <c r="D45" s="601" t="s">
        <v>122</v>
      </c>
      <c r="E45" s="602" t="s">
        <v>123</v>
      </c>
      <c r="F45" s="602" t="s">
        <v>124</v>
      </c>
      <c r="G45" s="602" t="s">
        <v>125</v>
      </c>
      <c r="H45" s="603" t="s">
        <v>381</v>
      </c>
      <c r="I45" s="599"/>
      <c r="J45" s="599"/>
    </row>
    <row r="46" spans="1:12" s="573" customFormat="1" ht="11.25" x14ac:dyDescent="0.2">
      <c r="A46" s="575"/>
      <c r="B46" s="575"/>
      <c r="C46" s="575"/>
      <c r="D46" s="604">
        <f>+$B46*[2]Postavke!$C$7</f>
        <v>0</v>
      </c>
      <c r="E46" s="604">
        <f>+$B46*[2]Postavke!$C$8</f>
        <v>0</v>
      </c>
      <c r="F46" s="604">
        <f>+$B46*[2]Postavke!$C$5</f>
        <v>0</v>
      </c>
      <c r="G46" s="604">
        <f>+$B46*[2]Postavke!$C$6</f>
        <v>0</v>
      </c>
      <c r="H46" s="604">
        <f>+$B46*[2]Postavke!$C$9</f>
        <v>0</v>
      </c>
    </row>
    <row r="47" spans="1:12" s="573" customFormat="1" ht="11.25" x14ac:dyDescent="0.2">
      <c r="A47" s="605"/>
      <c r="B47" s="605"/>
      <c r="C47" s="605"/>
      <c r="D47" s="604">
        <f>+$B47*[2]Postavke!$C$7</f>
        <v>0</v>
      </c>
      <c r="E47" s="604">
        <f>+$B47*[2]Postavke!$C$8</f>
        <v>0</v>
      </c>
      <c r="F47" s="604">
        <f>+$B47*[2]Postavke!$C$5</f>
        <v>0</v>
      </c>
      <c r="G47" s="604">
        <f>+$B47*[2]Postavke!$C$6</f>
        <v>0</v>
      </c>
      <c r="H47" s="604">
        <f>+$B47*[2]Postavke!$C$9</f>
        <v>0</v>
      </c>
    </row>
    <row r="48" spans="1:12" ht="13.5" thickBot="1" x14ac:dyDescent="0.25">
      <c r="A48" s="606"/>
      <c r="B48" s="606"/>
      <c r="C48" s="606"/>
      <c r="D48" s="604">
        <f>+$B48*[2]Postavke!$C$7</f>
        <v>0</v>
      </c>
      <c r="E48" s="604">
        <f>+$B48*[2]Postavke!$C$8</f>
        <v>0</v>
      </c>
      <c r="F48" s="604">
        <f>+$B48*[2]Postavke!$C$5</f>
        <v>0</v>
      </c>
      <c r="G48" s="604">
        <f>+$B48*[2]Postavke!$C$6</f>
        <v>0</v>
      </c>
      <c r="H48" s="604">
        <f>+$B48*[2]Postavke!$C$9</f>
        <v>0</v>
      </c>
      <c r="I48" s="573"/>
      <c r="J48" s="573"/>
    </row>
    <row r="49" spans="1:10" ht="13.5" thickBot="1" x14ac:dyDescent="0.25">
      <c r="A49" s="607" t="s">
        <v>126</v>
      </c>
      <c r="B49" s="608">
        <f>SUM(B47:B48)</f>
        <v>0</v>
      </c>
      <c r="C49" s="609">
        <f>SUM(D49:H49)</f>
        <v>0</v>
      </c>
      <c r="D49" s="610">
        <f>SUM(D47:D48)</f>
        <v>0</v>
      </c>
      <c r="E49" s="610">
        <f>SUM(E47:E48)</f>
        <v>0</v>
      </c>
      <c r="F49" s="610">
        <f>SUM(F47:F48)</f>
        <v>0</v>
      </c>
      <c r="G49" s="610">
        <f>SUM(G47:G48)</f>
        <v>0</v>
      </c>
      <c r="H49" s="611">
        <f>SUM(H47:H48)</f>
        <v>0</v>
      </c>
      <c r="I49" s="573"/>
      <c r="J49" s="573"/>
    </row>
    <row r="50" spans="1:10" s="599" customFormat="1" ht="11.25" x14ac:dyDescent="0.2">
      <c r="B50" s="573"/>
      <c r="D50" s="612"/>
      <c r="E50" s="612"/>
      <c r="F50" s="612"/>
      <c r="G50" s="612"/>
      <c r="H50" s="612"/>
      <c r="I50" s="573"/>
      <c r="J50" s="573"/>
    </row>
    <row r="51" spans="1:10" s="573" customFormat="1" x14ac:dyDescent="0.2">
      <c r="A51" s="576"/>
      <c r="B51" s="576"/>
      <c r="C51" s="577"/>
      <c r="D51" s="613"/>
      <c r="E51" s="613"/>
      <c r="F51" s="613"/>
      <c r="G51" s="614"/>
      <c r="H51" s="614"/>
      <c r="I51" s="580"/>
      <c r="J51" s="580"/>
    </row>
    <row r="52" spans="1:10" s="573" customFormat="1" ht="24.75" thickBot="1" x14ac:dyDescent="0.25">
      <c r="A52" s="615" t="s">
        <v>95</v>
      </c>
      <c r="B52" s="615"/>
      <c r="C52" s="615"/>
      <c r="D52" s="616"/>
      <c r="E52" s="617" t="s">
        <v>516</v>
      </c>
      <c r="F52" s="572">
        <f>+COUNT(B54:B56)</f>
        <v>1</v>
      </c>
      <c r="G52" s="618"/>
      <c r="H52" s="614"/>
      <c r="I52" s="580"/>
      <c r="J52" s="580"/>
    </row>
    <row r="53" spans="1:10" s="573" customFormat="1" ht="12" thickBot="1" x14ac:dyDescent="0.25">
      <c r="A53" s="571" t="s">
        <v>517</v>
      </c>
      <c r="B53" s="600" t="s">
        <v>121</v>
      </c>
      <c r="C53" s="600" t="s">
        <v>105</v>
      </c>
      <c r="D53" s="601" t="s">
        <v>122</v>
      </c>
      <c r="E53" s="602" t="s">
        <v>123</v>
      </c>
      <c r="F53" s="602" t="s">
        <v>124</v>
      </c>
      <c r="G53" s="602" t="s">
        <v>125</v>
      </c>
      <c r="H53" s="603" t="s">
        <v>381</v>
      </c>
      <c r="I53" s="599"/>
      <c r="J53" s="599"/>
    </row>
    <row r="54" spans="1:10" s="573" customFormat="1" ht="11.25" x14ac:dyDescent="0.2">
      <c r="A54" s="575"/>
      <c r="B54" s="575">
        <v>20</v>
      </c>
      <c r="C54" s="575" t="s">
        <v>1099</v>
      </c>
      <c r="D54" s="604"/>
      <c r="E54" s="604"/>
      <c r="F54" s="604"/>
      <c r="G54" s="604"/>
      <c r="H54" s="604"/>
    </row>
    <row r="55" spans="1:10" s="573" customFormat="1" ht="11.25" x14ac:dyDescent="0.2">
      <c r="A55" s="579"/>
      <c r="B55" s="579"/>
      <c r="C55" s="579"/>
      <c r="D55" s="604"/>
      <c r="E55" s="604"/>
      <c r="F55" s="604"/>
      <c r="G55" s="604"/>
      <c r="H55" s="604"/>
    </row>
    <row r="56" spans="1:10" ht="13.5" thickBot="1" x14ac:dyDescent="0.25">
      <c r="A56" s="606"/>
      <c r="B56" s="606"/>
      <c r="C56" s="606"/>
      <c r="D56" s="604"/>
      <c r="E56" s="604"/>
      <c r="F56" s="604"/>
      <c r="G56" s="604"/>
      <c r="H56" s="604"/>
      <c r="I56" s="573"/>
      <c r="J56" s="573"/>
    </row>
    <row r="57" spans="1:10" ht="13.5" thickBot="1" x14ac:dyDescent="0.25">
      <c r="A57" s="607" t="s">
        <v>126</v>
      </c>
      <c r="B57" s="608">
        <f>SUM(B54:B56)</f>
        <v>20</v>
      </c>
      <c r="C57" s="609">
        <f>SUM(D57:H57)</f>
        <v>0</v>
      </c>
      <c r="D57" s="610"/>
      <c r="E57" s="610"/>
      <c r="F57" s="610"/>
      <c r="G57" s="610"/>
      <c r="H57" s="611"/>
      <c r="I57" s="573"/>
      <c r="J57" s="573"/>
    </row>
    <row r="58" spans="1:10" s="599" customFormat="1" ht="11.25" x14ac:dyDescent="0.2">
      <c r="B58" s="573"/>
      <c r="D58" s="612"/>
      <c r="E58" s="612"/>
      <c r="F58" s="612"/>
      <c r="G58" s="612"/>
      <c r="H58" s="612"/>
      <c r="I58" s="573"/>
      <c r="J58" s="573"/>
    </row>
    <row r="59" spans="1:10" s="573" customFormat="1" x14ac:dyDescent="0.2">
      <c r="A59" s="576"/>
      <c r="B59" s="576"/>
      <c r="C59" s="577"/>
      <c r="D59" s="613"/>
      <c r="E59" s="613"/>
      <c r="F59" s="613"/>
      <c r="G59" s="614"/>
      <c r="H59" s="614"/>
      <c r="I59" s="580"/>
      <c r="J59" s="580"/>
    </row>
    <row r="60" spans="1:10" s="573" customFormat="1" ht="36.75" thickBot="1" x14ac:dyDescent="0.25">
      <c r="A60" s="576" t="s">
        <v>305</v>
      </c>
      <c r="B60" s="576"/>
      <c r="C60" s="576"/>
      <c r="D60" s="619"/>
      <c r="E60" s="617" t="s">
        <v>516</v>
      </c>
      <c r="F60" s="572">
        <v>2</v>
      </c>
      <c r="G60" s="620"/>
      <c r="H60" s="620"/>
      <c r="I60" s="580"/>
      <c r="J60" s="580"/>
    </row>
    <row r="61" spans="1:10" s="573" customFormat="1" ht="12" thickBot="1" x14ac:dyDescent="0.25">
      <c r="A61" s="571" t="s">
        <v>517</v>
      </c>
      <c r="B61" s="600" t="s">
        <v>121</v>
      </c>
      <c r="C61" s="600" t="s">
        <v>105</v>
      </c>
      <c r="D61" s="601" t="s">
        <v>122</v>
      </c>
      <c r="E61" s="602" t="s">
        <v>123</v>
      </c>
      <c r="F61" s="602" t="s">
        <v>124</v>
      </c>
      <c r="G61" s="602" t="s">
        <v>125</v>
      </c>
      <c r="H61" s="603" t="s">
        <v>381</v>
      </c>
      <c r="I61" s="599"/>
      <c r="J61" s="599"/>
    </row>
    <row r="62" spans="1:10" s="573" customFormat="1" ht="11.25" x14ac:dyDescent="0.2">
      <c r="A62" s="579" t="s">
        <v>1100</v>
      </c>
      <c r="B62" s="606">
        <v>20</v>
      </c>
      <c r="C62" s="579" t="s">
        <v>1101</v>
      </c>
      <c r="D62" s="604"/>
      <c r="E62" s="604"/>
      <c r="F62" s="604"/>
      <c r="G62" s="604" t="s">
        <v>1594</v>
      </c>
      <c r="H62" s="604"/>
    </row>
    <row r="63" spans="1:10" ht="22.5" x14ac:dyDescent="0.2">
      <c r="A63" s="621" t="s">
        <v>1102</v>
      </c>
      <c r="B63" s="579"/>
      <c r="C63" s="579" t="s">
        <v>1103</v>
      </c>
      <c r="D63" s="604"/>
      <c r="E63" s="604"/>
      <c r="F63" s="604"/>
      <c r="G63" s="604" t="s">
        <v>1594</v>
      </c>
      <c r="H63" s="604"/>
      <c r="I63" s="573"/>
      <c r="J63" s="573"/>
    </row>
    <row r="64" spans="1:10" ht="13.5" thickBot="1" x14ac:dyDescent="0.25">
      <c r="A64" s="606"/>
      <c r="B64" s="606"/>
      <c r="C64" s="606"/>
      <c r="D64" s="604"/>
      <c r="E64" s="604"/>
      <c r="F64" s="604"/>
      <c r="G64" s="604"/>
      <c r="H64" s="604"/>
      <c r="I64" s="573"/>
      <c r="J64" s="573"/>
    </row>
    <row r="65" spans="1:256" ht="13.5" thickBot="1" x14ac:dyDescent="0.25">
      <c r="A65" s="607" t="s">
        <v>126</v>
      </c>
      <c r="B65" s="608">
        <f>SUM(B62:B64)</f>
        <v>20</v>
      </c>
      <c r="C65" s="609">
        <f>SUM(D65:H65)</f>
        <v>0</v>
      </c>
      <c r="D65" s="610"/>
      <c r="E65" s="610"/>
      <c r="F65" s="610"/>
      <c r="G65" s="610"/>
      <c r="H65" s="611"/>
      <c r="I65" s="573"/>
      <c r="J65" s="573"/>
    </row>
    <row r="66" spans="1:256" s="573" customFormat="1" x14ac:dyDescent="0.2">
      <c r="A66" s="576"/>
      <c r="B66" s="576"/>
      <c r="C66" s="592"/>
      <c r="D66" s="622"/>
      <c r="E66" s="622"/>
      <c r="F66" s="622"/>
      <c r="G66" s="614"/>
      <c r="H66" s="614"/>
      <c r="I66" s="580"/>
      <c r="J66" s="580"/>
    </row>
    <row r="67" spans="1:256" x14ac:dyDescent="0.2">
      <c r="C67" s="623"/>
      <c r="D67" s="614"/>
      <c r="E67" s="614"/>
      <c r="F67" s="614"/>
      <c r="G67" s="614"/>
      <c r="H67" s="614"/>
      <c r="K67" s="624"/>
      <c r="L67" s="625"/>
      <c r="M67" s="624"/>
      <c r="N67" s="625"/>
      <c r="O67" s="624"/>
      <c r="P67" s="625"/>
      <c r="Q67" s="624"/>
      <c r="R67" s="625"/>
      <c r="S67" s="624"/>
      <c r="T67" s="625"/>
      <c r="U67" s="624"/>
      <c r="V67" s="625"/>
      <c r="W67" s="624"/>
      <c r="X67" s="625"/>
      <c r="Y67" s="624"/>
      <c r="Z67" s="625"/>
      <c r="AA67" s="624"/>
      <c r="AB67" s="625"/>
      <c r="AC67" s="624"/>
      <c r="AD67" s="625"/>
      <c r="AE67" s="624"/>
      <c r="AF67" s="625"/>
      <c r="AG67" s="624"/>
      <c r="AH67" s="625"/>
      <c r="AI67" s="624"/>
      <c r="AJ67" s="625"/>
      <c r="AK67" s="624"/>
      <c r="AL67" s="625"/>
      <c r="AM67" s="624"/>
      <c r="AN67" s="625"/>
      <c r="AO67" s="624"/>
      <c r="AP67" s="625"/>
      <c r="AQ67" s="624"/>
      <c r="AR67" s="625"/>
      <c r="AS67" s="624"/>
      <c r="AT67" s="625"/>
      <c r="AU67" s="624"/>
      <c r="AV67" s="625"/>
      <c r="AW67" s="624"/>
      <c r="AX67" s="625"/>
      <c r="AY67" s="624"/>
      <c r="AZ67" s="625"/>
      <c r="BA67" s="624"/>
      <c r="BB67" s="625"/>
      <c r="BC67" s="624"/>
      <c r="BD67" s="625"/>
      <c r="BE67" s="624"/>
      <c r="BF67" s="625"/>
      <c r="BG67" s="624"/>
      <c r="BH67" s="625"/>
      <c r="BI67" s="624"/>
      <c r="BJ67" s="625"/>
      <c r="BK67" s="624"/>
      <c r="BL67" s="625"/>
      <c r="BM67" s="624"/>
      <c r="BN67" s="625"/>
      <c r="BO67" s="624"/>
      <c r="BP67" s="625"/>
      <c r="BQ67" s="624"/>
      <c r="BR67" s="625"/>
      <c r="BS67" s="624"/>
      <c r="BT67" s="625"/>
      <c r="BU67" s="624"/>
      <c r="BV67" s="625"/>
      <c r="BW67" s="624"/>
      <c r="BX67" s="625"/>
      <c r="BY67" s="624"/>
      <c r="BZ67" s="625"/>
      <c r="CA67" s="624"/>
      <c r="CB67" s="625"/>
      <c r="CC67" s="624"/>
      <c r="CD67" s="625"/>
      <c r="CE67" s="624"/>
      <c r="CF67" s="625"/>
      <c r="CG67" s="624"/>
      <c r="CH67" s="625"/>
      <c r="CI67" s="624"/>
      <c r="CJ67" s="625"/>
      <c r="CK67" s="624"/>
      <c r="CL67" s="625"/>
      <c r="CM67" s="624"/>
      <c r="CN67" s="625"/>
      <c r="CO67" s="624"/>
      <c r="CP67" s="625"/>
      <c r="CQ67" s="624"/>
      <c r="CR67" s="625"/>
      <c r="CS67" s="624"/>
      <c r="CT67" s="625"/>
      <c r="CU67" s="624"/>
      <c r="CV67" s="625"/>
      <c r="CW67" s="624"/>
      <c r="CX67" s="625"/>
      <c r="CY67" s="624"/>
      <c r="CZ67" s="625"/>
      <c r="DA67" s="624"/>
      <c r="DB67" s="625"/>
      <c r="DC67" s="624"/>
      <c r="DD67" s="625"/>
      <c r="DE67" s="624"/>
      <c r="DF67" s="625"/>
      <c r="DG67" s="624"/>
      <c r="DH67" s="625"/>
      <c r="DI67" s="624"/>
      <c r="DJ67" s="625"/>
      <c r="DK67" s="624"/>
      <c r="DL67" s="625"/>
      <c r="DM67" s="624"/>
      <c r="DN67" s="625"/>
      <c r="DO67" s="624"/>
      <c r="DP67" s="625"/>
      <c r="DQ67" s="624"/>
      <c r="DR67" s="625"/>
      <c r="DS67" s="624"/>
      <c r="DT67" s="625"/>
      <c r="DU67" s="624"/>
      <c r="DV67" s="625"/>
      <c r="DW67" s="624"/>
      <c r="DX67" s="625"/>
      <c r="DY67" s="624"/>
      <c r="DZ67" s="625"/>
      <c r="EA67" s="624"/>
      <c r="EB67" s="625"/>
      <c r="EC67" s="624"/>
      <c r="ED67" s="625"/>
      <c r="EE67" s="624"/>
      <c r="EF67" s="625"/>
      <c r="EG67" s="624"/>
      <c r="EH67" s="625"/>
      <c r="EI67" s="624"/>
      <c r="EJ67" s="625"/>
      <c r="EK67" s="624"/>
      <c r="EL67" s="625"/>
      <c r="EM67" s="624"/>
      <c r="EN67" s="625"/>
      <c r="EO67" s="624"/>
      <c r="EP67" s="625"/>
      <c r="EQ67" s="624"/>
      <c r="ER67" s="625"/>
      <c r="ES67" s="624"/>
      <c r="ET67" s="625"/>
      <c r="EU67" s="624"/>
      <c r="EV67" s="625"/>
      <c r="EW67" s="624"/>
      <c r="EX67" s="625"/>
      <c r="EY67" s="624"/>
      <c r="EZ67" s="625"/>
      <c r="FA67" s="624"/>
      <c r="FB67" s="625"/>
      <c r="FC67" s="624"/>
      <c r="FD67" s="625"/>
      <c r="FE67" s="624"/>
      <c r="FF67" s="625"/>
      <c r="FG67" s="624"/>
      <c r="FH67" s="625"/>
      <c r="FI67" s="624"/>
      <c r="FJ67" s="625"/>
      <c r="FK67" s="624"/>
      <c r="FL67" s="625"/>
      <c r="FM67" s="624"/>
      <c r="FN67" s="625"/>
      <c r="FO67" s="624"/>
      <c r="FP67" s="625"/>
      <c r="FQ67" s="624"/>
      <c r="FR67" s="625"/>
      <c r="FS67" s="624"/>
      <c r="FT67" s="625"/>
      <c r="FU67" s="624"/>
      <c r="FV67" s="625"/>
      <c r="FW67" s="624"/>
      <c r="FX67" s="625"/>
      <c r="FY67" s="624"/>
      <c r="FZ67" s="625"/>
      <c r="GA67" s="624"/>
      <c r="GB67" s="625"/>
      <c r="GC67" s="624"/>
      <c r="GD67" s="625"/>
      <c r="GE67" s="624"/>
      <c r="GF67" s="625"/>
      <c r="GG67" s="624"/>
      <c r="GH67" s="625"/>
      <c r="GI67" s="624"/>
      <c r="GJ67" s="625"/>
      <c r="GK67" s="624"/>
      <c r="GL67" s="625"/>
      <c r="GM67" s="624"/>
      <c r="GN67" s="625"/>
      <c r="GO67" s="624"/>
      <c r="GP67" s="625"/>
      <c r="GQ67" s="624"/>
      <c r="GR67" s="625"/>
      <c r="GS67" s="624"/>
      <c r="GT67" s="625"/>
      <c r="GU67" s="624"/>
      <c r="GV67" s="625"/>
      <c r="GW67" s="624"/>
      <c r="GX67" s="625"/>
      <c r="GY67" s="624"/>
      <c r="GZ67" s="625"/>
      <c r="HA67" s="624"/>
      <c r="HB67" s="625"/>
      <c r="HC67" s="624"/>
      <c r="HD67" s="625"/>
      <c r="HE67" s="624"/>
      <c r="HF67" s="625"/>
      <c r="HG67" s="624"/>
      <c r="HH67" s="625"/>
      <c r="HI67" s="624"/>
      <c r="HJ67" s="625"/>
      <c r="HK67" s="624"/>
      <c r="HL67" s="625"/>
      <c r="HM67" s="624"/>
      <c r="HN67" s="625"/>
      <c r="HO67" s="624"/>
      <c r="HP67" s="625"/>
      <c r="HQ67" s="624"/>
      <c r="HR67" s="625"/>
      <c r="HS67" s="624"/>
      <c r="HT67" s="625"/>
      <c r="HU67" s="624"/>
      <c r="HV67" s="625"/>
      <c r="HW67" s="624"/>
      <c r="HX67" s="625"/>
      <c r="HY67" s="624"/>
      <c r="HZ67" s="625"/>
      <c r="IA67" s="624"/>
      <c r="IB67" s="625"/>
      <c r="IC67" s="624"/>
      <c r="ID67" s="625"/>
      <c r="IE67" s="624"/>
      <c r="IF67" s="625"/>
      <c r="IG67" s="624"/>
      <c r="IH67" s="625"/>
      <c r="II67" s="624"/>
      <c r="IJ67" s="625"/>
      <c r="IK67" s="624"/>
      <c r="IL67" s="625"/>
      <c r="IM67" s="624"/>
      <c r="IN67" s="625"/>
      <c r="IO67" s="624"/>
      <c r="IP67" s="625"/>
      <c r="IQ67" s="624"/>
      <c r="IR67" s="625"/>
      <c r="IS67" s="624"/>
      <c r="IT67" s="625"/>
      <c r="IU67" s="624"/>
      <c r="IV67" s="625"/>
    </row>
    <row r="68" spans="1:256" ht="24.75" thickBot="1" x14ac:dyDescent="0.25">
      <c r="A68" s="576" t="s">
        <v>191</v>
      </c>
      <c r="B68" s="576"/>
      <c r="C68" s="576"/>
      <c r="D68" s="614"/>
      <c r="E68" s="617" t="s">
        <v>516</v>
      </c>
      <c r="F68" s="572">
        <f>+COUNT(B70:B72)</f>
        <v>0</v>
      </c>
      <c r="G68" s="620"/>
      <c r="H68" s="620"/>
      <c r="K68" s="624"/>
      <c r="L68" s="625"/>
      <c r="M68" s="624"/>
      <c r="N68" s="625"/>
      <c r="O68" s="624"/>
      <c r="P68" s="625"/>
      <c r="Q68" s="624"/>
      <c r="R68" s="625"/>
      <c r="S68" s="624"/>
      <c r="T68" s="625"/>
      <c r="U68" s="624"/>
      <c r="V68" s="625"/>
      <c r="W68" s="624"/>
      <c r="X68" s="625"/>
      <c r="Y68" s="624"/>
      <c r="Z68" s="625"/>
      <c r="AA68" s="624"/>
      <c r="AB68" s="625"/>
      <c r="AC68" s="624"/>
      <c r="AD68" s="625"/>
      <c r="AE68" s="624"/>
      <c r="AF68" s="625"/>
      <c r="AG68" s="624"/>
      <c r="AH68" s="625"/>
      <c r="AI68" s="624"/>
      <c r="AJ68" s="625"/>
      <c r="AK68" s="624"/>
      <c r="AL68" s="625"/>
      <c r="AM68" s="624"/>
      <c r="AN68" s="625"/>
      <c r="AO68" s="624"/>
      <c r="AP68" s="625"/>
      <c r="AQ68" s="624"/>
      <c r="AR68" s="625"/>
      <c r="AS68" s="624"/>
      <c r="AT68" s="625"/>
      <c r="AU68" s="624"/>
      <c r="AV68" s="625"/>
      <c r="AW68" s="624"/>
      <c r="AX68" s="625"/>
      <c r="AY68" s="624"/>
      <c r="AZ68" s="625"/>
      <c r="BA68" s="624"/>
      <c r="BB68" s="625"/>
      <c r="BC68" s="624"/>
      <c r="BD68" s="625"/>
      <c r="BE68" s="624"/>
      <c r="BF68" s="625"/>
      <c r="BG68" s="624"/>
      <c r="BH68" s="625"/>
      <c r="BI68" s="624"/>
      <c r="BJ68" s="625"/>
      <c r="BK68" s="624"/>
      <c r="BL68" s="625"/>
      <c r="BM68" s="624"/>
      <c r="BN68" s="625"/>
      <c r="BO68" s="624"/>
      <c r="BP68" s="625"/>
      <c r="BQ68" s="624"/>
      <c r="BR68" s="625"/>
      <c r="BS68" s="624"/>
      <c r="BT68" s="625"/>
      <c r="BU68" s="624"/>
      <c r="BV68" s="625"/>
      <c r="BW68" s="624"/>
      <c r="BX68" s="625"/>
      <c r="BY68" s="624"/>
      <c r="BZ68" s="625"/>
      <c r="CA68" s="624"/>
      <c r="CB68" s="625"/>
      <c r="CC68" s="624"/>
      <c r="CD68" s="625"/>
      <c r="CE68" s="624"/>
      <c r="CF68" s="625"/>
      <c r="CG68" s="624"/>
      <c r="CH68" s="625"/>
      <c r="CI68" s="624"/>
      <c r="CJ68" s="625"/>
      <c r="CK68" s="624"/>
      <c r="CL68" s="625"/>
      <c r="CM68" s="624"/>
      <c r="CN68" s="625"/>
      <c r="CO68" s="624"/>
      <c r="CP68" s="625"/>
      <c r="CQ68" s="624"/>
      <c r="CR68" s="625"/>
      <c r="CS68" s="624"/>
      <c r="CT68" s="625"/>
      <c r="CU68" s="624"/>
      <c r="CV68" s="625"/>
      <c r="CW68" s="624"/>
      <c r="CX68" s="625"/>
      <c r="CY68" s="624"/>
      <c r="CZ68" s="625"/>
      <c r="DA68" s="624"/>
      <c r="DB68" s="625"/>
      <c r="DC68" s="624"/>
      <c r="DD68" s="625"/>
      <c r="DE68" s="624"/>
      <c r="DF68" s="625"/>
      <c r="DG68" s="624"/>
      <c r="DH68" s="625"/>
      <c r="DI68" s="624"/>
      <c r="DJ68" s="625"/>
      <c r="DK68" s="624"/>
      <c r="DL68" s="625"/>
      <c r="DM68" s="624"/>
      <c r="DN68" s="625"/>
      <c r="DO68" s="624"/>
      <c r="DP68" s="625"/>
      <c r="DQ68" s="624"/>
      <c r="DR68" s="625"/>
      <c r="DS68" s="624"/>
      <c r="DT68" s="625"/>
      <c r="DU68" s="624"/>
      <c r="DV68" s="625"/>
      <c r="DW68" s="624"/>
      <c r="DX68" s="625"/>
      <c r="DY68" s="624"/>
      <c r="DZ68" s="625"/>
      <c r="EA68" s="624"/>
      <c r="EB68" s="625"/>
      <c r="EC68" s="624"/>
      <c r="ED68" s="625"/>
      <c r="EE68" s="624"/>
      <c r="EF68" s="625"/>
      <c r="EG68" s="624"/>
      <c r="EH68" s="625"/>
      <c r="EI68" s="624"/>
      <c r="EJ68" s="625"/>
      <c r="EK68" s="624"/>
      <c r="EL68" s="625"/>
      <c r="EM68" s="624"/>
      <c r="EN68" s="625"/>
      <c r="EO68" s="624"/>
      <c r="EP68" s="625"/>
      <c r="EQ68" s="624"/>
      <c r="ER68" s="625"/>
      <c r="ES68" s="624"/>
      <c r="ET68" s="625"/>
      <c r="EU68" s="624"/>
      <c r="EV68" s="625"/>
      <c r="EW68" s="624"/>
      <c r="EX68" s="625"/>
      <c r="EY68" s="624"/>
      <c r="EZ68" s="625"/>
      <c r="FA68" s="624"/>
      <c r="FB68" s="625"/>
      <c r="FC68" s="624"/>
      <c r="FD68" s="625"/>
      <c r="FE68" s="624"/>
      <c r="FF68" s="625"/>
      <c r="FG68" s="624"/>
      <c r="FH68" s="625"/>
      <c r="FI68" s="624"/>
      <c r="FJ68" s="625"/>
      <c r="FK68" s="624"/>
      <c r="FL68" s="625"/>
      <c r="FM68" s="624"/>
      <c r="FN68" s="625"/>
      <c r="FO68" s="624"/>
      <c r="FP68" s="625"/>
      <c r="FQ68" s="624"/>
      <c r="FR68" s="625"/>
      <c r="FS68" s="624"/>
      <c r="FT68" s="625"/>
      <c r="FU68" s="624"/>
      <c r="FV68" s="625"/>
      <c r="FW68" s="624"/>
      <c r="FX68" s="625"/>
      <c r="FY68" s="624"/>
      <c r="FZ68" s="625"/>
      <c r="GA68" s="624"/>
      <c r="GB68" s="625"/>
      <c r="GC68" s="624"/>
      <c r="GD68" s="625"/>
      <c r="GE68" s="624"/>
      <c r="GF68" s="625"/>
      <c r="GG68" s="624"/>
      <c r="GH68" s="625"/>
      <c r="GI68" s="624"/>
      <c r="GJ68" s="625"/>
      <c r="GK68" s="624"/>
      <c r="GL68" s="625"/>
      <c r="GM68" s="624"/>
      <c r="GN68" s="625"/>
      <c r="GO68" s="624"/>
      <c r="GP68" s="625"/>
      <c r="GQ68" s="624"/>
      <c r="GR68" s="625"/>
      <c r="GS68" s="624"/>
      <c r="GT68" s="625"/>
      <c r="GU68" s="624"/>
      <c r="GV68" s="625"/>
      <c r="GW68" s="624"/>
      <c r="GX68" s="625"/>
      <c r="GY68" s="624"/>
      <c r="GZ68" s="625"/>
      <c r="HA68" s="624"/>
      <c r="HB68" s="625"/>
      <c r="HC68" s="624"/>
      <c r="HD68" s="625"/>
      <c r="HE68" s="624"/>
      <c r="HF68" s="625"/>
      <c r="HG68" s="624"/>
      <c r="HH68" s="625"/>
      <c r="HI68" s="624"/>
      <c r="HJ68" s="625"/>
      <c r="HK68" s="624"/>
      <c r="HL68" s="625"/>
      <c r="HM68" s="624"/>
      <c r="HN68" s="625"/>
      <c r="HO68" s="624"/>
      <c r="HP68" s="625"/>
      <c r="HQ68" s="624"/>
      <c r="HR68" s="625"/>
      <c r="HS68" s="624"/>
      <c r="HT68" s="625"/>
      <c r="HU68" s="624"/>
      <c r="HV68" s="625"/>
      <c r="HW68" s="624"/>
      <c r="HX68" s="625"/>
      <c r="HY68" s="624"/>
      <c r="HZ68" s="625"/>
      <c r="IA68" s="624"/>
      <c r="IB68" s="625"/>
      <c r="IC68" s="624"/>
      <c r="ID68" s="625"/>
      <c r="IE68" s="624"/>
      <c r="IF68" s="625"/>
      <c r="IG68" s="624"/>
      <c r="IH68" s="625"/>
      <c r="II68" s="624"/>
      <c r="IJ68" s="625"/>
      <c r="IK68" s="624"/>
      <c r="IL68" s="625"/>
      <c r="IM68" s="624"/>
      <c r="IN68" s="625"/>
      <c r="IO68" s="624"/>
      <c r="IP68" s="625"/>
      <c r="IQ68" s="624"/>
      <c r="IR68" s="625"/>
      <c r="IS68" s="624"/>
      <c r="IT68" s="625"/>
      <c r="IU68" s="624"/>
      <c r="IV68" s="625"/>
    </row>
    <row r="69" spans="1:256" ht="13.5" thickBot="1" x14ac:dyDescent="0.25">
      <c r="A69" s="571" t="s">
        <v>517</v>
      </c>
      <c r="B69" s="626" t="s">
        <v>121</v>
      </c>
      <c r="C69" s="600" t="s">
        <v>307</v>
      </c>
      <c r="D69" s="601" t="s">
        <v>122</v>
      </c>
      <c r="E69" s="602" t="s">
        <v>123</v>
      </c>
      <c r="F69" s="602" t="s">
        <v>124</v>
      </c>
      <c r="G69" s="602" t="s">
        <v>125</v>
      </c>
      <c r="H69" s="603" t="s">
        <v>381</v>
      </c>
      <c r="I69" s="573"/>
      <c r="J69" s="573"/>
      <c r="K69" s="624"/>
      <c r="L69" s="625"/>
      <c r="M69" s="624"/>
      <c r="N69" s="625"/>
      <c r="O69" s="624"/>
      <c r="P69" s="625"/>
      <c r="Q69" s="624"/>
      <c r="R69" s="625"/>
      <c r="S69" s="624"/>
      <c r="T69" s="625"/>
      <c r="U69" s="624"/>
      <c r="V69" s="625"/>
      <c r="W69" s="624"/>
      <c r="X69" s="625"/>
      <c r="Y69" s="624"/>
      <c r="Z69" s="625"/>
      <c r="AA69" s="624"/>
      <c r="AB69" s="625"/>
      <c r="AC69" s="624"/>
      <c r="AD69" s="625"/>
      <c r="AE69" s="624"/>
      <c r="AF69" s="625"/>
      <c r="AG69" s="624"/>
      <c r="AH69" s="625"/>
      <c r="AI69" s="624"/>
      <c r="AJ69" s="625"/>
      <c r="AK69" s="624"/>
      <c r="AL69" s="625"/>
      <c r="AM69" s="624"/>
      <c r="AN69" s="625"/>
      <c r="AO69" s="624"/>
      <c r="AP69" s="625"/>
      <c r="AQ69" s="624"/>
      <c r="AR69" s="625"/>
      <c r="AS69" s="624"/>
      <c r="AT69" s="625"/>
      <c r="AU69" s="624"/>
      <c r="AV69" s="625"/>
      <c r="AW69" s="624"/>
      <c r="AX69" s="625"/>
      <c r="AY69" s="624"/>
      <c r="AZ69" s="625"/>
      <c r="BA69" s="624"/>
      <c r="BB69" s="625"/>
      <c r="BC69" s="624"/>
      <c r="BD69" s="625"/>
      <c r="BE69" s="624"/>
      <c r="BF69" s="625"/>
      <c r="BG69" s="624"/>
      <c r="BH69" s="625"/>
      <c r="BI69" s="624"/>
      <c r="BJ69" s="625"/>
      <c r="BK69" s="624"/>
      <c r="BL69" s="625"/>
      <c r="BM69" s="624"/>
      <c r="BN69" s="625"/>
      <c r="BO69" s="624"/>
      <c r="BP69" s="625"/>
      <c r="BQ69" s="624"/>
      <c r="BR69" s="625"/>
      <c r="BS69" s="624"/>
      <c r="BT69" s="625"/>
      <c r="BU69" s="624"/>
      <c r="BV69" s="625"/>
      <c r="BW69" s="624"/>
      <c r="BX69" s="625"/>
      <c r="BY69" s="624"/>
      <c r="BZ69" s="625"/>
      <c r="CA69" s="624"/>
      <c r="CB69" s="625"/>
      <c r="CC69" s="624"/>
      <c r="CD69" s="625"/>
      <c r="CE69" s="624"/>
      <c r="CF69" s="625"/>
      <c r="CG69" s="624"/>
      <c r="CH69" s="625"/>
      <c r="CI69" s="624"/>
      <c r="CJ69" s="625"/>
      <c r="CK69" s="624"/>
      <c r="CL69" s="625"/>
      <c r="CM69" s="624"/>
      <c r="CN69" s="625"/>
      <c r="CO69" s="624"/>
      <c r="CP69" s="625"/>
      <c r="CQ69" s="624"/>
      <c r="CR69" s="625"/>
      <c r="CS69" s="624"/>
      <c r="CT69" s="625"/>
      <c r="CU69" s="624"/>
      <c r="CV69" s="625"/>
      <c r="CW69" s="624"/>
      <c r="CX69" s="625"/>
      <c r="CY69" s="624"/>
      <c r="CZ69" s="625"/>
      <c r="DA69" s="624"/>
      <c r="DB69" s="625"/>
      <c r="DC69" s="624"/>
      <c r="DD69" s="625"/>
      <c r="DE69" s="624"/>
      <c r="DF69" s="625"/>
      <c r="DG69" s="624"/>
      <c r="DH69" s="625"/>
      <c r="DI69" s="624"/>
      <c r="DJ69" s="625"/>
      <c r="DK69" s="624"/>
      <c r="DL69" s="625"/>
      <c r="DM69" s="624"/>
      <c r="DN69" s="625"/>
      <c r="DO69" s="624"/>
      <c r="DP69" s="625"/>
      <c r="DQ69" s="624"/>
      <c r="DR69" s="625"/>
      <c r="DS69" s="624"/>
      <c r="DT69" s="625"/>
      <c r="DU69" s="624"/>
      <c r="DV69" s="625"/>
      <c r="DW69" s="624"/>
      <c r="DX69" s="625"/>
      <c r="DY69" s="624"/>
      <c r="DZ69" s="625"/>
      <c r="EA69" s="624"/>
      <c r="EB69" s="625"/>
      <c r="EC69" s="624"/>
      <c r="ED69" s="625"/>
      <c r="EE69" s="624"/>
      <c r="EF69" s="625"/>
      <c r="EG69" s="624"/>
      <c r="EH69" s="625"/>
      <c r="EI69" s="624"/>
      <c r="EJ69" s="625"/>
      <c r="EK69" s="624"/>
      <c r="EL69" s="625"/>
      <c r="EM69" s="624"/>
      <c r="EN69" s="625"/>
      <c r="EO69" s="624"/>
      <c r="EP69" s="625"/>
      <c r="EQ69" s="624"/>
      <c r="ER69" s="625"/>
      <c r="ES69" s="624"/>
      <c r="ET69" s="625"/>
      <c r="EU69" s="624"/>
      <c r="EV69" s="625"/>
      <c r="EW69" s="624"/>
      <c r="EX69" s="625"/>
      <c r="EY69" s="624"/>
      <c r="EZ69" s="625"/>
      <c r="FA69" s="624"/>
      <c r="FB69" s="625"/>
      <c r="FC69" s="624"/>
      <c r="FD69" s="625"/>
      <c r="FE69" s="624"/>
      <c r="FF69" s="625"/>
      <c r="FG69" s="624"/>
      <c r="FH69" s="625"/>
      <c r="FI69" s="624"/>
      <c r="FJ69" s="625"/>
      <c r="FK69" s="624"/>
      <c r="FL69" s="625"/>
      <c r="FM69" s="624"/>
      <c r="FN69" s="625"/>
      <c r="FO69" s="624"/>
      <c r="FP69" s="625"/>
      <c r="FQ69" s="624"/>
      <c r="FR69" s="625"/>
      <c r="FS69" s="624"/>
      <c r="FT69" s="625"/>
      <c r="FU69" s="624"/>
      <c r="FV69" s="625"/>
      <c r="FW69" s="624"/>
      <c r="FX69" s="625"/>
      <c r="FY69" s="624"/>
      <c r="FZ69" s="625"/>
      <c r="GA69" s="624"/>
      <c r="GB69" s="625"/>
      <c r="GC69" s="624"/>
      <c r="GD69" s="625"/>
      <c r="GE69" s="624"/>
      <c r="GF69" s="625"/>
      <c r="GG69" s="624"/>
      <c r="GH69" s="625"/>
      <c r="GI69" s="624"/>
      <c r="GJ69" s="625"/>
      <c r="GK69" s="624"/>
      <c r="GL69" s="625"/>
      <c r="GM69" s="624"/>
      <c r="GN69" s="625"/>
      <c r="GO69" s="624"/>
      <c r="GP69" s="625"/>
      <c r="GQ69" s="624"/>
      <c r="GR69" s="625"/>
      <c r="GS69" s="624"/>
      <c r="GT69" s="625"/>
      <c r="GU69" s="624"/>
      <c r="GV69" s="625"/>
      <c r="GW69" s="624"/>
      <c r="GX69" s="625"/>
      <c r="GY69" s="624"/>
      <c r="GZ69" s="625"/>
      <c r="HA69" s="624"/>
      <c r="HB69" s="625"/>
      <c r="HC69" s="624"/>
      <c r="HD69" s="625"/>
      <c r="HE69" s="624"/>
      <c r="HF69" s="625"/>
      <c r="HG69" s="624"/>
      <c r="HH69" s="625"/>
      <c r="HI69" s="624"/>
      <c r="HJ69" s="625"/>
      <c r="HK69" s="624"/>
      <c r="HL69" s="625"/>
      <c r="HM69" s="624"/>
      <c r="HN69" s="625"/>
      <c r="HO69" s="624"/>
      <c r="HP69" s="625"/>
      <c r="HQ69" s="624"/>
      <c r="HR69" s="625"/>
      <c r="HS69" s="624"/>
      <c r="HT69" s="625"/>
      <c r="HU69" s="624"/>
      <c r="HV69" s="625"/>
      <c r="HW69" s="624"/>
      <c r="HX69" s="625"/>
      <c r="HY69" s="624"/>
      <c r="HZ69" s="625"/>
      <c r="IA69" s="624"/>
      <c r="IB69" s="625"/>
      <c r="IC69" s="624"/>
      <c r="ID69" s="625"/>
      <c r="IE69" s="624"/>
      <c r="IF69" s="625"/>
      <c r="IG69" s="624"/>
      <c r="IH69" s="625"/>
      <c r="II69" s="624"/>
      <c r="IJ69" s="625"/>
      <c r="IK69" s="624"/>
      <c r="IL69" s="625"/>
      <c r="IM69" s="624"/>
      <c r="IN69" s="625"/>
      <c r="IO69" s="624"/>
      <c r="IP69" s="625"/>
      <c r="IQ69" s="624"/>
      <c r="IR69" s="625"/>
      <c r="IS69" s="624"/>
      <c r="IT69" s="625"/>
      <c r="IU69" s="624"/>
      <c r="IV69" s="625"/>
    </row>
    <row r="70" spans="1:256" s="573" customFormat="1" x14ac:dyDescent="0.2">
      <c r="A70" s="579"/>
      <c r="B70" s="627"/>
      <c r="C70" s="579"/>
      <c r="D70" s="604"/>
      <c r="E70" s="604"/>
      <c r="F70" s="604"/>
      <c r="G70" s="604"/>
      <c r="H70" s="604"/>
      <c r="I70" s="624"/>
      <c r="J70" s="625"/>
    </row>
    <row r="71" spans="1:256" x14ac:dyDescent="0.2">
      <c r="A71" s="579"/>
      <c r="B71" s="627"/>
      <c r="C71" s="579"/>
      <c r="D71" s="604"/>
      <c r="E71" s="604"/>
      <c r="F71" s="604"/>
      <c r="G71" s="604"/>
      <c r="H71" s="604"/>
      <c r="I71" s="624"/>
      <c r="J71" s="625"/>
    </row>
    <row r="72" spans="1:256" ht="13.5" thickBot="1" x14ac:dyDescent="0.25">
      <c r="A72" s="579"/>
      <c r="B72" s="627"/>
      <c r="C72" s="579"/>
      <c r="D72" s="604"/>
      <c r="E72" s="604"/>
      <c r="F72" s="604"/>
      <c r="G72" s="604"/>
      <c r="H72" s="604"/>
      <c r="I72" s="624"/>
      <c r="J72" s="625"/>
    </row>
    <row r="73" spans="1:256" ht="13.5" thickBot="1" x14ac:dyDescent="0.25">
      <c r="A73" s="607" t="s">
        <v>126</v>
      </c>
      <c r="B73" s="608">
        <f>SUM(B70:B72)</f>
        <v>0</v>
      </c>
      <c r="C73" s="609">
        <f>SUM(D73:H73)</f>
        <v>0</v>
      </c>
      <c r="D73" s="610">
        <f>SUM(D70:D72)</f>
        <v>0</v>
      </c>
      <c r="E73" s="610">
        <f>SUM(E70:E72)</f>
        <v>0</v>
      </c>
      <c r="F73" s="610">
        <f>SUM(F70:F72)</f>
        <v>0</v>
      </c>
      <c r="G73" s="610">
        <f>SUM(G70:G72)</f>
        <v>0</v>
      </c>
      <c r="H73" s="611">
        <f>SUM(H70:H72)</f>
        <v>0</v>
      </c>
      <c r="I73" s="573"/>
      <c r="J73" s="573"/>
    </row>
    <row r="74" spans="1:256" s="573" customFormat="1" x14ac:dyDescent="0.2">
      <c r="A74" s="580"/>
      <c r="B74" s="580"/>
      <c r="C74" s="623"/>
      <c r="D74" s="580"/>
      <c r="E74" s="580"/>
      <c r="F74" s="580"/>
      <c r="G74" s="580"/>
      <c r="H74" s="580"/>
      <c r="I74" s="580"/>
      <c r="J74" s="580"/>
    </row>
    <row r="75" spans="1:256" s="573" customFormat="1" x14ac:dyDescent="0.2">
      <c r="A75" s="580"/>
      <c r="B75" s="580"/>
      <c r="C75" s="623"/>
      <c r="D75" s="614"/>
      <c r="E75" s="614"/>
      <c r="F75" s="614"/>
      <c r="G75" s="614"/>
      <c r="H75" s="614"/>
      <c r="I75" s="580"/>
      <c r="J75" s="580"/>
    </row>
    <row r="76" spans="1:256" s="573" customFormat="1" ht="24.75" thickBot="1" x14ac:dyDescent="0.25">
      <c r="A76" s="576" t="s">
        <v>192</v>
      </c>
      <c r="B76" s="576"/>
      <c r="C76" s="576"/>
      <c r="D76" s="614"/>
      <c r="E76" s="617" t="s">
        <v>516</v>
      </c>
      <c r="F76" s="572">
        <v>4</v>
      </c>
      <c r="G76" s="620"/>
      <c r="H76" s="620"/>
      <c r="I76" s="580"/>
      <c r="J76" s="580"/>
    </row>
    <row r="77" spans="1:256" s="573" customFormat="1" ht="11.25" x14ac:dyDescent="0.2">
      <c r="A77" s="594" t="s">
        <v>517</v>
      </c>
      <c r="B77" s="628" t="s">
        <v>121</v>
      </c>
      <c r="C77" s="595" t="s">
        <v>307</v>
      </c>
      <c r="D77" s="629" t="s">
        <v>122</v>
      </c>
      <c r="E77" s="630" t="s">
        <v>123</v>
      </c>
      <c r="F77" s="630" t="s">
        <v>124</v>
      </c>
      <c r="G77" s="630" t="s">
        <v>125</v>
      </c>
      <c r="H77" s="631" t="s">
        <v>381</v>
      </c>
    </row>
    <row r="78" spans="1:256" s="573" customFormat="1" ht="45" x14ac:dyDescent="0.2">
      <c r="A78" s="632" t="s">
        <v>1595</v>
      </c>
      <c r="B78" s="633">
        <v>81</v>
      </c>
      <c r="C78" s="634" t="s">
        <v>1596</v>
      </c>
      <c r="D78" s="635"/>
      <c r="E78" s="635"/>
      <c r="F78" s="635"/>
      <c r="G78" s="635"/>
      <c r="H78" s="635"/>
      <c r="I78" s="636" t="s">
        <v>1104</v>
      </c>
    </row>
    <row r="79" spans="1:256" ht="22.5" x14ac:dyDescent="0.2">
      <c r="A79" s="637" t="s">
        <v>1105</v>
      </c>
      <c r="B79" s="638">
        <v>110</v>
      </c>
      <c r="C79" s="639" t="s">
        <v>1106</v>
      </c>
      <c r="D79" s="635"/>
      <c r="E79" s="635"/>
      <c r="F79" s="635"/>
      <c r="G79" s="635"/>
      <c r="H79" s="635"/>
      <c r="I79" s="785" t="s">
        <v>1639</v>
      </c>
      <c r="J79" s="573"/>
    </row>
    <row r="80" spans="1:256" x14ac:dyDescent="0.2">
      <c r="A80" s="579"/>
      <c r="B80" s="640"/>
      <c r="C80" s="579"/>
      <c r="D80" s="635"/>
      <c r="E80" s="635"/>
      <c r="F80" s="635"/>
      <c r="G80" s="635"/>
      <c r="H80" s="635"/>
      <c r="I80" s="636"/>
    </row>
    <row r="81" spans="1:10" ht="13.5" thickBot="1" x14ac:dyDescent="0.25">
      <c r="A81" s="641" t="s">
        <v>126</v>
      </c>
      <c r="B81" s="642">
        <f>SUM(B78:B80)</f>
        <v>191</v>
      </c>
      <c r="C81" s="643">
        <f>SUM(D81:H81)</f>
        <v>0</v>
      </c>
      <c r="D81" s="642"/>
      <c r="E81" s="642"/>
      <c r="F81" s="642"/>
      <c r="G81" s="642"/>
      <c r="H81" s="642"/>
      <c r="I81" s="573"/>
      <c r="J81" s="573"/>
    </row>
    <row r="82" spans="1:10" x14ac:dyDescent="0.2">
      <c r="C82" s="623"/>
    </row>
    <row r="83" spans="1:10" s="644" customFormat="1" x14ac:dyDescent="0.2">
      <c r="A83" s="576"/>
      <c r="B83" s="576"/>
      <c r="C83" s="577"/>
      <c r="D83" s="591"/>
      <c r="E83" s="591"/>
      <c r="F83" s="591"/>
      <c r="G83" s="580"/>
      <c r="H83" s="580"/>
      <c r="I83" s="580"/>
      <c r="J83" s="580"/>
    </row>
    <row r="84" spans="1:10" s="644" customFormat="1" x14ac:dyDescent="0.2">
      <c r="A84" s="588" t="s">
        <v>395</v>
      </c>
      <c r="B84" s="564"/>
      <c r="C84" s="564"/>
      <c r="D84" s="564"/>
      <c r="E84" s="564"/>
      <c r="F84" s="564"/>
      <c r="G84" s="580"/>
      <c r="H84" s="580"/>
      <c r="I84" s="580"/>
      <c r="J84" s="580"/>
    </row>
    <row r="85" spans="1:10" s="644" customFormat="1" ht="13.5" thickBot="1" x14ac:dyDescent="0.25">
      <c r="A85" s="645" t="s">
        <v>396</v>
      </c>
      <c r="B85" s="591"/>
      <c r="C85" s="591"/>
      <c r="D85" s="591"/>
      <c r="E85" s="591"/>
      <c r="F85" s="591"/>
      <c r="G85" s="587"/>
      <c r="H85" s="580"/>
      <c r="I85" s="580"/>
      <c r="J85" s="580"/>
    </row>
    <row r="86" spans="1:10" s="644" customFormat="1" ht="12" thickBot="1" x14ac:dyDescent="0.25">
      <c r="A86" s="646" t="s">
        <v>397</v>
      </c>
      <c r="B86" s="590"/>
      <c r="C86" s="593" t="s">
        <v>106</v>
      </c>
      <c r="D86" s="590" t="s">
        <v>398</v>
      </c>
      <c r="E86" s="590"/>
      <c r="F86" s="574" t="s">
        <v>399</v>
      </c>
      <c r="G86" s="573"/>
      <c r="H86" s="573"/>
      <c r="I86" s="573"/>
      <c r="J86" s="573"/>
    </row>
    <row r="87" spans="1:10" s="644" customFormat="1" ht="22.5" x14ac:dyDescent="0.2">
      <c r="A87" s="647" t="s">
        <v>1107</v>
      </c>
      <c r="B87" s="647"/>
      <c r="C87" s="648" t="s">
        <v>1092</v>
      </c>
      <c r="D87" s="649" t="s">
        <v>1108</v>
      </c>
      <c r="E87" s="649"/>
      <c r="F87" s="649"/>
      <c r="G87" s="573"/>
      <c r="H87" s="573"/>
      <c r="I87" s="573"/>
      <c r="J87" s="573"/>
    </row>
    <row r="88" spans="1:10" s="644" customFormat="1" ht="22.5" x14ac:dyDescent="0.2">
      <c r="A88" s="650" t="s">
        <v>1107</v>
      </c>
      <c r="B88" s="651"/>
      <c r="C88" s="648" t="s">
        <v>1090</v>
      </c>
      <c r="D88" s="649" t="s">
        <v>1108</v>
      </c>
      <c r="E88" s="649"/>
      <c r="F88" s="652"/>
      <c r="G88" s="573"/>
      <c r="H88" s="573"/>
      <c r="I88" s="573"/>
      <c r="J88" s="573"/>
    </row>
    <row r="89" spans="1:10" s="644" customFormat="1" ht="22.5" x14ac:dyDescent="0.2">
      <c r="A89" s="650" t="s">
        <v>1109</v>
      </c>
      <c r="B89" s="651"/>
      <c r="C89" s="648" t="s">
        <v>1110</v>
      </c>
      <c r="D89" s="649" t="s">
        <v>1108</v>
      </c>
      <c r="E89" s="649"/>
      <c r="F89" s="652"/>
      <c r="G89" s="573"/>
      <c r="H89" s="573"/>
      <c r="I89" s="573"/>
      <c r="J89" s="573"/>
    </row>
    <row r="90" spans="1:10" ht="22.5" x14ac:dyDescent="0.2">
      <c r="A90" s="650" t="s">
        <v>1109</v>
      </c>
      <c r="B90" s="651"/>
      <c r="C90" s="648" t="s">
        <v>1111</v>
      </c>
      <c r="D90" s="649" t="s">
        <v>1108</v>
      </c>
      <c r="E90" s="649"/>
      <c r="F90" s="652"/>
      <c r="G90" s="573"/>
      <c r="H90" s="573"/>
      <c r="I90" s="573"/>
      <c r="J90" s="573"/>
    </row>
    <row r="91" spans="1:10" x14ac:dyDescent="0.2">
      <c r="A91" s="650" t="s">
        <v>1112</v>
      </c>
      <c r="B91" s="651"/>
      <c r="C91" s="648"/>
      <c r="D91" s="649"/>
      <c r="E91" s="649"/>
      <c r="F91" s="652"/>
      <c r="G91" s="573"/>
      <c r="H91" s="573"/>
      <c r="I91" s="573"/>
      <c r="J91" s="573"/>
    </row>
    <row r="92" spans="1:10" s="644" customFormat="1" ht="11.25" x14ac:dyDescent="0.2">
      <c r="A92" s="584"/>
      <c r="B92" s="584"/>
      <c r="C92" s="653"/>
      <c r="D92" s="654"/>
      <c r="E92" s="654"/>
      <c r="F92" s="654"/>
      <c r="G92" s="573"/>
      <c r="H92" s="573"/>
      <c r="I92" s="573"/>
      <c r="J92" s="573"/>
    </row>
    <row r="93" spans="1:10" s="644" customFormat="1" x14ac:dyDescent="0.2">
      <c r="A93" s="588" t="s">
        <v>312</v>
      </c>
      <c r="B93" s="564"/>
      <c r="C93" s="564"/>
      <c r="D93" s="564"/>
      <c r="E93" s="564"/>
      <c r="F93" s="564"/>
      <c r="G93" s="580"/>
      <c r="H93" s="580"/>
      <c r="I93" s="580"/>
      <c r="J93" s="580"/>
    </row>
    <row r="94" spans="1:10" s="644" customFormat="1" ht="13.5" thickBot="1" x14ac:dyDescent="0.25">
      <c r="A94" s="655" t="s">
        <v>313</v>
      </c>
      <c r="B94" s="656"/>
      <c r="C94" s="656"/>
      <c r="D94" s="656"/>
      <c r="E94" s="656"/>
      <c r="F94" s="656"/>
      <c r="G94" s="587"/>
      <c r="H94" s="580"/>
      <c r="I94" s="580"/>
      <c r="J94" s="580"/>
    </row>
    <row r="95" spans="1:10" s="644" customFormat="1" ht="12" thickBot="1" x14ac:dyDescent="0.25">
      <c r="A95" s="646" t="s">
        <v>397</v>
      </c>
      <c r="B95" s="590"/>
      <c r="C95" s="593" t="s">
        <v>106</v>
      </c>
      <c r="D95" s="590" t="s">
        <v>398</v>
      </c>
      <c r="E95" s="590"/>
      <c r="F95" s="574" t="s">
        <v>399</v>
      </c>
      <c r="G95" s="573"/>
      <c r="H95" s="573"/>
      <c r="I95" s="573"/>
      <c r="J95" s="573"/>
    </row>
    <row r="96" spans="1:10" x14ac:dyDescent="0.2">
      <c r="A96" s="647" t="s">
        <v>413</v>
      </c>
      <c r="B96" s="647"/>
      <c r="C96" s="648" t="s">
        <v>1113</v>
      </c>
      <c r="D96" s="649" t="s">
        <v>1114</v>
      </c>
      <c r="E96" s="649"/>
      <c r="F96" s="649"/>
      <c r="G96" s="573"/>
      <c r="H96" s="573"/>
      <c r="I96" s="573"/>
      <c r="J96" s="573"/>
    </row>
    <row r="97" spans="1:10" ht="22.5" x14ac:dyDescent="0.2">
      <c r="A97" s="657" t="s">
        <v>1115</v>
      </c>
      <c r="B97" s="657"/>
      <c r="C97" s="658" t="s">
        <v>1116</v>
      </c>
      <c r="D97" s="652" t="s">
        <v>1117</v>
      </c>
      <c r="E97" s="652"/>
      <c r="F97" s="652"/>
      <c r="G97" s="573"/>
      <c r="H97" s="573"/>
      <c r="I97" s="573"/>
      <c r="J97" s="573"/>
    </row>
  </sheetData>
  <customSheetViews>
    <customSheetView guid="{BF975151-0CB7-467A-A5F2-74C18B2B8DD8}" showGridLines="0">
      <pane ySplit="1" topLeftCell="A17" activePane="bottomLeft" state="frozenSplit"/>
      <selection pane="bottomLeft" activeCell="H37" sqref="H37"/>
      <pageMargins left="0.25" right="0.25" top="0.25" bottom="0.25" header="0.5" footer="0.5"/>
      <pageSetup paperSize="9" orientation="portrait" r:id="rId1"/>
      <headerFooter alignWithMargins="0">
        <oddFooter>&amp;L&amp;C&amp;R</oddFooter>
      </headerFooter>
    </customSheetView>
    <customSheetView guid="{5DC0DB65-0B51-43B0-B8BB-8D3C0067049B}" showGridLines="0">
      <pane ySplit="1" topLeftCell="A92" activePane="bottomLeft" state="frozenSplit"/>
      <selection pane="bottomLeft" activeCell="A3" sqref="A3"/>
      <pageMargins left="0.25" right="0.25" top="0.25" bottom="0.25" header="0.5" footer="0.5"/>
      <pageSetup paperSize="9" orientation="portrait" r:id="rId2"/>
      <headerFooter alignWithMargins="0">
        <oddFooter>&amp;L&amp;C&amp;R</oddFooter>
      </headerFooter>
    </customSheetView>
    <customSheetView guid="{A8F0939F-9581-40D1-B5DE-7692F53D4C7E}" showGridLines="0">
      <pane ySplit="1" topLeftCell="A92" activePane="bottomLeft" state="frozenSplit"/>
      <selection pane="bottomLeft" activeCell="A3" sqref="A3"/>
      <pageMargins left="0.25" right="0.25" top="0.25" bottom="0.25" header="0.5" footer="0.5"/>
      <pageSetup paperSize="9" orientation="portrait" r:id="rId3"/>
      <headerFooter alignWithMargins="0">
        <oddFooter>&amp;L&amp;C&amp;R</oddFooter>
      </headerFooter>
    </customSheetView>
    <customSheetView guid="{8DF90023-6051-46F1-A20F-9BAF97B5126C}" showGridLines="0">
      <pane ySplit="1" topLeftCell="A92" activePane="bottomLeft" state="frozenSplit"/>
      <selection pane="bottomLeft" activeCell="A3" sqref="A3"/>
      <pageMargins left="0.25" right="0.25" top="0.25" bottom="0.25" header="0.5" footer="0.5"/>
      <pageSetup paperSize="9" orientation="portrait" r:id="rId4"/>
      <headerFooter alignWithMargins="0">
        <oddFooter>&amp;L&amp;C&amp;R</oddFooter>
      </headerFooter>
    </customSheetView>
    <customSheetView guid="{6B746EE9-112D-494A-A34D-DD33DA24FCB1}" showGridLines="0">
      <pane ySplit="1" topLeftCell="A92" activePane="bottomLeft" state="frozenSplit"/>
      <selection pane="bottomLeft" activeCell="A3" sqref="A3"/>
      <pageMargins left="0.25" right="0.25" top="0.25" bottom="0.25" header="0.5" footer="0.5"/>
      <pageSetup paperSize="9" orientation="portrait" r:id="rId5"/>
      <headerFooter alignWithMargins="0">
        <oddFooter>&amp;L&amp;C&amp;R</oddFooter>
      </headerFooter>
    </customSheetView>
    <customSheetView guid="{CFDDDCD9-14BA-46D0-BACB-8D2F29A56239}" showGridLines="0">
      <pane ySplit="1" topLeftCell="A41" activePane="bottomLeft" state="frozenSplit"/>
      <selection pane="bottomLeft" activeCell="A52" sqref="A52"/>
      <pageMargins left="0.25" right="0.25" top="0.25" bottom="0.25" header="0.5" footer="0.5"/>
      <pageSetup paperSize="9" orientation="portrait" r:id="rId6"/>
      <headerFooter alignWithMargins="0">
        <oddFooter>&amp;L&amp;C&amp;R</oddFooter>
      </headerFooter>
    </customSheetView>
  </customSheetViews>
  <mergeCells count="1">
    <mergeCell ref="C4:F4"/>
  </mergeCells>
  <pageMargins left="0.25" right="0.25" top="0.25" bottom="0.25" header="0.5" footer="0.5"/>
  <pageSetup paperSize="9" orientation="portrait" r:id="rId7"/>
  <headerFooter alignWithMargins="0">
    <oddFooter>&amp;L&amp;C&amp;R</oddFooter>
  </headerFooter>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94"/>
  <sheetViews>
    <sheetView showGridLines="0" workbookViewId="0">
      <pane ySplit="1" topLeftCell="A32" activePane="bottomLeft" state="frozenSplit"/>
      <selection pane="bottomLeft" activeCell="G8" sqref="G8"/>
    </sheetView>
  </sheetViews>
  <sheetFormatPr defaultColWidth="9.140625" defaultRowHeight="12.75" x14ac:dyDescent="0.2"/>
  <cols>
    <col min="1" max="1" width="23.42578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324</v>
      </c>
      <c r="D3" s="1211"/>
      <c r="E3" s="1211"/>
      <c r="F3" s="1212"/>
      <c r="G3" s="94"/>
      <c r="H3" s="94"/>
    </row>
    <row r="4" spans="1:8" ht="16.350000000000001" customHeight="1" x14ac:dyDescent="0.2">
      <c r="A4" s="1202" t="s">
        <v>101</v>
      </c>
      <c r="B4" s="1202"/>
      <c r="C4" s="1207" t="s">
        <v>3817</v>
      </c>
      <c r="D4" s="1207"/>
      <c r="E4" s="1207"/>
      <c r="F4" s="1207"/>
      <c r="G4" s="94"/>
      <c r="H4" s="94"/>
    </row>
    <row r="5" spans="1:8" ht="16.350000000000001" customHeight="1" x14ac:dyDescent="0.2">
      <c r="A5" s="1202" t="s">
        <v>102</v>
      </c>
      <c r="B5" s="1202"/>
      <c r="C5" s="1207" t="s">
        <v>642</v>
      </c>
      <c r="D5" s="1207"/>
      <c r="E5" s="1207"/>
      <c r="F5" s="1207"/>
      <c r="G5" s="94"/>
      <c r="H5" s="94"/>
    </row>
    <row r="6" spans="1:8" x14ac:dyDescent="0.2">
      <c r="A6" s="21" t="s">
        <v>103</v>
      </c>
      <c r="B6" s="21"/>
      <c r="C6" s="89">
        <v>11</v>
      </c>
      <c r="D6" s="11"/>
      <c r="E6" s="11"/>
      <c r="F6" s="11"/>
      <c r="G6" s="94"/>
      <c r="H6" s="94"/>
    </row>
    <row r="7" spans="1:8" x14ac:dyDescent="0.2">
      <c r="A7" s="21" t="s">
        <v>3</v>
      </c>
      <c r="B7" s="21"/>
      <c r="C7" s="89">
        <v>14</v>
      </c>
      <c r="D7" s="11"/>
      <c r="E7" s="11"/>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
      <c r="C10" s="1206" t="s">
        <v>493</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23.25" thickBot="1" x14ac:dyDescent="0.25">
      <c r="A12" s="3" t="s">
        <v>380</v>
      </c>
      <c r="B12" s="4" t="s">
        <v>381</v>
      </c>
      <c r="C12" s="57" t="s">
        <v>319</v>
      </c>
      <c r="D12" s="57" t="s">
        <v>382</v>
      </c>
      <c r="E12" s="5" t="s">
        <v>320</v>
      </c>
      <c r="F12" s="56"/>
    </row>
    <row r="13" spans="1:8" s="8" customFormat="1" ht="22.5" x14ac:dyDescent="0.2">
      <c r="A13" s="18" t="s">
        <v>325</v>
      </c>
      <c r="B13" s="18" t="s">
        <v>59</v>
      </c>
      <c r="C13" s="18" t="s">
        <v>614</v>
      </c>
      <c r="D13" s="18" t="s">
        <v>630</v>
      </c>
      <c r="E13" s="86">
        <v>39253</v>
      </c>
      <c r="F13" s="75"/>
    </row>
    <row r="14" spans="1:8" s="8" customFormat="1" ht="22.5" x14ac:dyDescent="0.2">
      <c r="A14" s="18" t="s">
        <v>615</v>
      </c>
      <c r="B14" s="18" t="s">
        <v>529</v>
      </c>
      <c r="C14" s="18" t="s">
        <v>616</v>
      </c>
      <c r="D14" s="18" t="s">
        <v>630</v>
      </c>
      <c r="E14" s="86">
        <v>36781</v>
      </c>
      <c r="F14" s="75"/>
    </row>
    <row r="15" spans="1:8" s="8" customFormat="1" ht="22.5" x14ac:dyDescent="0.2">
      <c r="A15" s="18" t="s">
        <v>206</v>
      </c>
      <c r="B15" s="18" t="s">
        <v>529</v>
      </c>
      <c r="C15" s="18" t="s">
        <v>207</v>
      </c>
      <c r="D15" s="18" t="s">
        <v>630</v>
      </c>
      <c r="E15" s="86">
        <v>39074</v>
      </c>
      <c r="F15" s="75"/>
    </row>
    <row r="16" spans="1:8" s="8" customFormat="1" ht="22.5" x14ac:dyDescent="0.2">
      <c r="A16" s="18" t="s">
        <v>208</v>
      </c>
      <c r="B16" s="18" t="s">
        <v>529</v>
      </c>
      <c r="C16" s="18" t="s">
        <v>372</v>
      </c>
      <c r="D16" s="18" t="s">
        <v>630</v>
      </c>
      <c r="E16" s="86">
        <v>36781</v>
      </c>
      <c r="F16" s="75"/>
    </row>
    <row r="17" spans="1:9" s="8" customFormat="1" x14ac:dyDescent="0.2">
      <c r="A17" s="24"/>
      <c r="B17" s="24"/>
      <c r="C17" s="24"/>
      <c r="D17" s="24"/>
      <c r="E17" s="90"/>
      <c r="F17" s="75"/>
    </row>
    <row r="18" spans="1:9" s="8" customFormat="1" x14ac:dyDescent="0.2">
      <c r="A18" s="24"/>
      <c r="B18" s="24"/>
      <c r="C18" s="24"/>
      <c r="D18" s="24"/>
      <c r="E18" s="90"/>
      <c r="F18" s="75"/>
    </row>
    <row r="19" spans="1:9" s="8" customFormat="1" x14ac:dyDescent="0.2">
      <c r="A19" s="24"/>
      <c r="B19" s="24"/>
      <c r="C19" s="24"/>
      <c r="D19" s="24"/>
      <c r="E19" s="90"/>
      <c r="F19" s="75"/>
    </row>
    <row r="20" spans="1:9" s="8" customFormat="1" x14ac:dyDescent="0.2">
      <c r="A20" s="24"/>
      <c r="B20" s="24"/>
      <c r="C20" s="24"/>
      <c r="D20" s="24"/>
      <c r="E20" s="90"/>
      <c r="F20" s="75"/>
    </row>
    <row r="21" spans="1:9" s="8" customFormat="1" x14ac:dyDescent="0.2">
      <c r="A21" s="24"/>
      <c r="B21" s="24"/>
      <c r="C21" s="24"/>
      <c r="D21" s="24"/>
      <c r="E21" s="90"/>
      <c r="F21" s="75"/>
    </row>
    <row r="22" spans="1:9" s="8" customFormat="1" x14ac:dyDescent="0.2">
      <c r="A22" s="24"/>
      <c r="B22" s="24"/>
      <c r="C22" s="24"/>
      <c r="D22" s="24"/>
      <c r="E22" s="90"/>
      <c r="F22" s="75"/>
    </row>
    <row r="23" spans="1:9" s="8" customFormat="1" x14ac:dyDescent="0.2">
      <c r="A23" s="24"/>
      <c r="B23" s="24"/>
      <c r="C23" s="24"/>
      <c r="D23" s="24"/>
      <c r="E23" s="90"/>
      <c r="F23" s="75"/>
    </row>
    <row r="24" spans="1:9" s="8" customFormat="1" x14ac:dyDescent="0.2">
      <c r="A24" s="24"/>
      <c r="B24" s="24"/>
      <c r="C24" s="24"/>
      <c r="D24" s="24"/>
      <c r="E24" s="90"/>
      <c r="F24" s="75"/>
    </row>
    <row r="25" spans="1:9" s="8" customFormat="1" x14ac:dyDescent="0.2">
      <c r="A25" s="24"/>
      <c r="B25" s="24"/>
      <c r="C25" s="24"/>
      <c r="D25" s="24"/>
      <c r="E25" s="90"/>
      <c r="F25" s="75"/>
    </row>
    <row r="26" spans="1:9" s="8" customFormat="1" x14ac:dyDescent="0.2">
      <c r="A26" s="9"/>
      <c r="B26" s="9"/>
      <c r="C26" s="9"/>
      <c r="D26" s="9"/>
      <c r="E26" s="9"/>
      <c r="F26" s="10"/>
    </row>
    <row r="27" spans="1:9" ht="13.5" thickBot="1" x14ac:dyDescent="0.25">
      <c r="A27" s="1213" t="s">
        <v>394</v>
      </c>
      <c r="B27" s="1213"/>
      <c r="C27" s="1213"/>
      <c r="D27" s="1213"/>
      <c r="E27" s="1213"/>
      <c r="F27" s="1213"/>
      <c r="G27" s="1200"/>
      <c r="H27" s="1200"/>
    </row>
    <row r="28" spans="1:9" s="6" customFormat="1" ht="13.5" thickBot="1" x14ac:dyDescent="0.25">
      <c r="A28" s="3" t="s">
        <v>380</v>
      </c>
      <c r="B28" s="4" t="s">
        <v>381</v>
      </c>
      <c r="C28" s="5" t="s">
        <v>319</v>
      </c>
      <c r="D28" s="56"/>
      <c r="E28" s="56"/>
      <c r="G28" s="102"/>
      <c r="H28" s="102"/>
      <c r="I28" s="102"/>
    </row>
    <row r="29" spans="1:9" s="8" customFormat="1" ht="56.25" x14ac:dyDescent="0.2">
      <c r="A29" s="18" t="s">
        <v>208</v>
      </c>
      <c r="B29" s="18" t="s">
        <v>529</v>
      </c>
      <c r="C29" s="16" t="s">
        <v>148</v>
      </c>
      <c r="D29" s="62"/>
      <c r="E29" s="63"/>
      <c r="G29" s="102"/>
      <c r="H29" s="102"/>
      <c r="I29" s="102"/>
    </row>
    <row r="30" spans="1:9" s="8" customFormat="1" x14ac:dyDescent="0.2">
      <c r="A30" s="60"/>
      <c r="B30" s="81"/>
      <c r="C30" s="16"/>
      <c r="D30" s="62"/>
      <c r="E30" s="63"/>
      <c r="G30" s="102"/>
      <c r="H30" s="102"/>
      <c r="I30" s="102"/>
    </row>
    <row r="31" spans="1:9" s="8" customFormat="1" x14ac:dyDescent="0.2">
      <c r="A31" s="9"/>
      <c r="B31" s="9"/>
      <c r="C31" s="9"/>
      <c r="D31" s="9"/>
      <c r="E31" s="9"/>
      <c r="F31" s="10"/>
    </row>
    <row r="32" spans="1:9" s="6" customFormat="1" x14ac:dyDescent="0.2">
      <c r="A32" s="1201" t="s">
        <v>605</v>
      </c>
      <c r="B32" s="1201"/>
      <c r="C32" s="1201"/>
      <c r="D32" s="1201"/>
      <c r="E32" s="1201"/>
      <c r="F32" s="1201"/>
      <c r="G32" s="1200"/>
      <c r="H32" s="1200"/>
    </row>
    <row r="33" spans="1:8" x14ac:dyDescent="0.2">
      <c r="A33" s="1207"/>
      <c r="B33" s="1207"/>
      <c r="C33" s="11"/>
      <c r="D33" s="1207"/>
      <c r="E33" s="1207"/>
      <c r="F33" s="11"/>
    </row>
    <row r="34" spans="1:8" x14ac:dyDescent="0.2">
      <c r="A34" s="1207"/>
      <c r="B34" s="1207"/>
      <c r="C34" s="11"/>
      <c r="D34" s="1207"/>
      <c r="E34" s="1207"/>
      <c r="F34" s="11"/>
      <c r="G34" s="94"/>
      <c r="H34" s="94"/>
    </row>
    <row r="35" spans="1:8" s="12" customFormat="1" ht="18" customHeight="1" x14ac:dyDescent="0.2">
      <c r="A35" s="1219" t="s">
        <v>507</v>
      </c>
      <c r="B35" s="1219"/>
      <c r="C35" s="1219"/>
      <c r="D35" s="1219"/>
      <c r="E35" s="1219"/>
      <c r="F35" s="1219"/>
    </row>
    <row r="36" spans="1:8" ht="31.5" customHeight="1" x14ac:dyDescent="0.2">
      <c r="A36" s="1201" t="s">
        <v>508</v>
      </c>
      <c r="B36" s="1201"/>
      <c r="C36" s="1201"/>
      <c r="E36" s="13" t="s">
        <v>516</v>
      </c>
      <c r="F36" s="6">
        <v>8</v>
      </c>
      <c r="G36" s="1200"/>
      <c r="H36" s="1200"/>
    </row>
    <row r="37" spans="1:8" ht="31.5" customHeight="1" x14ac:dyDescent="0.2">
      <c r="A37" s="1230" t="s">
        <v>3784</v>
      </c>
      <c r="B37" s="1230"/>
      <c r="C37" s="1230"/>
      <c r="D37" s="1230"/>
      <c r="E37" s="1230"/>
      <c r="F37" s="1230"/>
      <c r="G37" s="14"/>
    </row>
    <row r="38" spans="1:8" s="6" customFormat="1" x14ac:dyDescent="0.2">
      <c r="A38" s="979" t="s">
        <v>2279</v>
      </c>
      <c r="B38" s="1119"/>
      <c r="C38" s="979" t="s">
        <v>2280</v>
      </c>
      <c r="D38" s="979" t="s">
        <v>2281</v>
      </c>
      <c r="E38" s="979" t="s">
        <v>2282</v>
      </c>
      <c r="F38" s="56"/>
      <c r="G38" s="56"/>
      <c r="H38" s="56"/>
    </row>
    <row r="39" spans="1:8" s="6" customFormat="1" ht="56.25" x14ac:dyDescent="0.2">
      <c r="A39" s="961" t="s">
        <v>3866</v>
      </c>
      <c r="B39" s="1116" t="s">
        <v>3869</v>
      </c>
      <c r="C39" s="962" t="s">
        <v>3867</v>
      </c>
      <c r="D39" s="961" t="s">
        <v>2284</v>
      </c>
      <c r="E39" s="961" t="s">
        <v>2329</v>
      </c>
      <c r="F39" s="56"/>
      <c r="G39" s="56"/>
      <c r="H39" s="56"/>
    </row>
    <row r="40" spans="1:8" s="6" customFormat="1" ht="22.5" x14ac:dyDescent="0.2">
      <c r="A40" s="1117" t="s">
        <v>2494</v>
      </c>
      <c r="B40" s="1120" t="s">
        <v>2499</v>
      </c>
      <c r="C40" s="1118" t="s">
        <v>1283</v>
      </c>
      <c r="D40" s="1117" t="s">
        <v>2284</v>
      </c>
      <c r="E40" s="1117" t="s">
        <v>2343</v>
      </c>
      <c r="F40" s="56"/>
      <c r="G40" s="56"/>
      <c r="H40" s="56"/>
    </row>
    <row r="41" spans="1:8" s="6" customFormat="1" ht="45" x14ac:dyDescent="0.2">
      <c r="A41" s="1117" t="s">
        <v>2495</v>
      </c>
      <c r="B41" s="1120" t="s">
        <v>2499</v>
      </c>
      <c r="C41" s="1118" t="s">
        <v>1284</v>
      </c>
      <c r="D41" s="1117" t="s">
        <v>2284</v>
      </c>
      <c r="E41" s="1117" t="s">
        <v>2343</v>
      </c>
      <c r="F41" s="56"/>
      <c r="G41" s="56"/>
      <c r="H41" s="56"/>
    </row>
    <row r="42" spans="1:8" s="6" customFormat="1" ht="45" x14ac:dyDescent="0.2">
      <c r="A42" s="1117" t="s">
        <v>2496</v>
      </c>
      <c r="B42" s="1120" t="s">
        <v>2499</v>
      </c>
      <c r="C42" s="1118" t="s">
        <v>2497</v>
      </c>
      <c r="D42" s="1117" t="s">
        <v>2284</v>
      </c>
      <c r="E42" s="1117" t="s">
        <v>2296</v>
      </c>
      <c r="F42" s="56"/>
      <c r="G42" s="56"/>
      <c r="H42" s="56"/>
    </row>
    <row r="43" spans="1:8" s="6" customFormat="1" ht="45" x14ac:dyDescent="0.2">
      <c r="A43" s="1117" t="s">
        <v>2498</v>
      </c>
      <c r="B43" s="1120" t="s">
        <v>2499</v>
      </c>
      <c r="C43" s="1118" t="s">
        <v>3868</v>
      </c>
      <c r="D43" s="1117" t="s">
        <v>2284</v>
      </c>
      <c r="E43" s="1117" t="s">
        <v>2329</v>
      </c>
      <c r="F43" s="56"/>
      <c r="G43" s="56"/>
      <c r="H43" s="56"/>
    </row>
    <row r="44" spans="1:8" s="6" customFormat="1" ht="33.75" x14ac:dyDescent="0.2">
      <c r="A44" s="1117" t="s">
        <v>3870</v>
      </c>
      <c r="B44" s="1120" t="s">
        <v>3878</v>
      </c>
      <c r="C44" s="1118" t="s">
        <v>3871</v>
      </c>
      <c r="D44" s="1117" t="s">
        <v>2284</v>
      </c>
      <c r="E44" s="1117" t="s">
        <v>2345</v>
      </c>
      <c r="F44" s="56"/>
      <c r="G44" s="56"/>
      <c r="H44" s="56"/>
    </row>
    <row r="45" spans="1:8" s="6" customFormat="1" ht="33.75" x14ac:dyDescent="0.2">
      <c r="A45" s="1117" t="s">
        <v>3872</v>
      </c>
      <c r="B45" s="1120" t="s">
        <v>3878</v>
      </c>
      <c r="C45" s="1118" t="s">
        <v>3873</v>
      </c>
      <c r="D45" s="1117" t="s">
        <v>1709</v>
      </c>
      <c r="E45" s="1117" t="s">
        <v>3874</v>
      </c>
      <c r="F45" s="56"/>
      <c r="G45" s="56"/>
      <c r="H45" s="56"/>
    </row>
    <row r="46" spans="1:8" ht="33.75" x14ac:dyDescent="0.2">
      <c r="A46" s="1117" t="s">
        <v>3875</v>
      </c>
      <c r="B46" s="1120" t="s">
        <v>3878</v>
      </c>
      <c r="C46" s="1118" t="s">
        <v>3876</v>
      </c>
      <c r="D46" s="1117" t="s">
        <v>2284</v>
      </c>
      <c r="E46" s="1117" t="s">
        <v>3877</v>
      </c>
      <c r="F46" s="24"/>
      <c r="G46" s="24"/>
      <c r="H46" s="24"/>
    </row>
    <row r="47" spans="1:8" x14ac:dyDescent="0.2">
      <c r="A47" s="1202"/>
      <c r="B47" s="1202"/>
      <c r="C47" s="20"/>
      <c r="D47" s="1202"/>
      <c r="E47" s="1202"/>
      <c r="F47" s="1202"/>
    </row>
    <row r="48" spans="1:8" x14ac:dyDescent="0.2">
      <c r="A48" s="1202"/>
      <c r="B48" s="1202"/>
      <c r="C48" s="22"/>
      <c r="D48" s="1207"/>
      <c r="E48" s="1207"/>
      <c r="F48" s="11"/>
    </row>
    <row r="49" spans="1:8" ht="31.5" customHeight="1" thickBot="1" x14ac:dyDescent="0.25">
      <c r="A49" s="1199" t="s">
        <v>120</v>
      </c>
      <c r="B49" s="1199"/>
      <c r="C49" s="1199"/>
      <c r="D49" s="11"/>
      <c r="E49" s="13" t="s">
        <v>516</v>
      </c>
      <c r="F49" s="6">
        <f>+COUNT(B51:B53)</f>
        <v>0</v>
      </c>
      <c r="G49" s="14"/>
    </row>
    <row r="50" spans="1:8" s="23" customFormat="1" ht="12" thickBot="1" x14ac:dyDescent="0.25">
      <c r="A50" s="3" t="s">
        <v>517</v>
      </c>
      <c r="B50" s="15" t="s">
        <v>121</v>
      </c>
      <c r="C50" s="15" t="s">
        <v>105</v>
      </c>
      <c r="D50" s="42" t="s">
        <v>122</v>
      </c>
      <c r="E50" s="43" t="s">
        <v>123</v>
      </c>
      <c r="F50" s="43" t="s">
        <v>124</v>
      </c>
      <c r="G50" s="43" t="s">
        <v>125</v>
      </c>
      <c r="H50" s="44" t="s">
        <v>381</v>
      </c>
    </row>
    <row r="51" spans="1:8" s="24" customFormat="1" ht="11.25" x14ac:dyDescent="0.2">
      <c r="A51" s="16"/>
      <c r="B51" s="16"/>
      <c r="C51" s="16"/>
      <c r="D51" s="45"/>
      <c r="E51" s="45"/>
      <c r="F51" s="45"/>
      <c r="G51" s="45"/>
      <c r="H51" s="45"/>
    </row>
    <row r="52" spans="1:8" s="24" customFormat="1" ht="11.25" x14ac:dyDescent="0.2">
      <c r="A52" s="18"/>
      <c r="B52" s="18"/>
      <c r="C52" s="18"/>
      <c r="D52" s="45"/>
      <c r="E52" s="45"/>
      <c r="F52" s="45"/>
      <c r="G52" s="45"/>
      <c r="H52" s="45"/>
    </row>
    <row r="53" spans="1:8" s="24" customFormat="1" ht="12" thickBot="1" x14ac:dyDescent="0.25">
      <c r="A53" s="25"/>
      <c r="B53" s="25"/>
      <c r="C53" s="25"/>
      <c r="D53" s="45"/>
      <c r="E53" s="45"/>
      <c r="F53" s="45"/>
      <c r="G53" s="45"/>
      <c r="H53" s="45"/>
    </row>
    <row r="54" spans="1:8" s="24" customFormat="1" thickBot="1" x14ac:dyDescent="0.25">
      <c r="A54" s="26" t="s">
        <v>126</v>
      </c>
      <c r="B54" s="27">
        <f>SUM(B52:B53)</f>
        <v>0</v>
      </c>
      <c r="C54" s="55">
        <f>SUM(D54:H54)</f>
        <v>0</v>
      </c>
      <c r="D54" s="46"/>
      <c r="E54" s="46"/>
      <c r="F54" s="46"/>
      <c r="G54" s="46"/>
      <c r="H54" s="47"/>
    </row>
    <row r="55" spans="1:8" s="24" customFormat="1" ht="11.25" x14ac:dyDescent="0.2">
      <c r="A55" s="23"/>
      <c r="C55" s="23"/>
      <c r="D55" s="48"/>
      <c r="E55" s="48"/>
      <c r="F55" s="48"/>
      <c r="G55" s="48"/>
      <c r="H55" s="48"/>
    </row>
    <row r="56" spans="1:8" x14ac:dyDescent="0.2">
      <c r="A56" s="1202"/>
      <c r="B56" s="1202"/>
      <c r="C56" s="22"/>
      <c r="D56" s="1204"/>
      <c r="E56" s="1204"/>
      <c r="F56" s="49"/>
      <c r="G56" s="50"/>
      <c r="H56" s="50"/>
    </row>
    <row r="57" spans="1:8" ht="31.5" customHeight="1" thickBot="1" x14ac:dyDescent="0.25">
      <c r="A57" s="1229" t="s">
        <v>95</v>
      </c>
      <c r="B57" s="1229"/>
      <c r="C57" s="1229"/>
      <c r="D57" s="51"/>
      <c r="E57" s="52" t="s">
        <v>516</v>
      </c>
      <c r="F57" s="6">
        <f>+COUNT(B59:B61)</f>
        <v>1</v>
      </c>
      <c r="G57" s="53"/>
      <c r="H57" s="50"/>
    </row>
    <row r="58" spans="1:8" s="23" customFormat="1" ht="12" thickBot="1" x14ac:dyDescent="0.25">
      <c r="A58" s="3" t="s">
        <v>517</v>
      </c>
      <c r="B58" s="15" t="s">
        <v>121</v>
      </c>
      <c r="C58" s="15" t="s">
        <v>105</v>
      </c>
      <c r="D58" s="42" t="s">
        <v>122</v>
      </c>
      <c r="E58" s="43" t="s">
        <v>123</v>
      </c>
      <c r="F58" s="43" t="s">
        <v>124</v>
      </c>
      <c r="G58" s="43" t="s">
        <v>125</v>
      </c>
      <c r="H58" s="44" t="s">
        <v>381</v>
      </c>
    </row>
    <row r="59" spans="1:8" s="24" customFormat="1" ht="11.25" x14ac:dyDescent="0.2">
      <c r="A59" s="16"/>
      <c r="B59" s="16">
        <v>0</v>
      </c>
      <c r="C59" s="16"/>
      <c r="D59" s="45"/>
      <c r="E59" s="45"/>
      <c r="F59" s="45"/>
      <c r="G59" s="45"/>
      <c r="H59" s="45"/>
    </row>
    <row r="60" spans="1:8" s="24" customFormat="1" ht="11.25" x14ac:dyDescent="0.2">
      <c r="A60" s="18"/>
      <c r="B60" s="18"/>
      <c r="C60" s="18"/>
      <c r="D60" s="45"/>
      <c r="E60" s="45"/>
      <c r="F60" s="45"/>
      <c r="G60" s="45"/>
      <c r="H60" s="45"/>
    </row>
    <row r="61" spans="1:8" s="24" customFormat="1" ht="12" thickBot="1" x14ac:dyDescent="0.25">
      <c r="A61" s="25"/>
      <c r="B61" s="25"/>
      <c r="C61" s="25"/>
      <c r="D61" s="45"/>
      <c r="E61" s="45"/>
      <c r="F61" s="45"/>
      <c r="G61" s="45"/>
      <c r="H61" s="45"/>
    </row>
    <row r="62" spans="1:8" s="24" customFormat="1" thickBot="1" x14ac:dyDescent="0.25">
      <c r="A62" s="26" t="s">
        <v>126</v>
      </c>
      <c r="B62" s="27">
        <f>SUM(B59:B61)</f>
        <v>0</v>
      </c>
      <c r="C62" s="55">
        <f>SUM(D62:H62)</f>
        <v>0</v>
      </c>
      <c r="D62" s="46"/>
      <c r="E62" s="46"/>
      <c r="F62" s="46"/>
      <c r="G62" s="46"/>
      <c r="H62" s="47"/>
    </row>
    <row r="63" spans="1:8" s="24" customFormat="1" ht="11.25" x14ac:dyDescent="0.2">
      <c r="A63" s="23"/>
      <c r="C63" s="23"/>
      <c r="D63" s="48"/>
      <c r="E63" s="48"/>
      <c r="F63" s="48"/>
      <c r="G63" s="48"/>
      <c r="H63" s="48"/>
    </row>
    <row r="64" spans="1:8" x14ac:dyDescent="0.2">
      <c r="A64" s="1202"/>
      <c r="B64" s="1202"/>
      <c r="C64" s="22"/>
      <c r="D64" s="1204"/>
      <c r="E64" s="1204"/>
      <c r="F64" s="49"/>
      <c r="G64" s="50"/>
      <c r="H64" s="50"/>
    </row>
    <row r="65" spans="1:8" ht="31.5" customHeight="1" thickBot="1" x14ac:dyDescent="0.25">
      <c r="A65" s="1199" t="s">
        <v>305</v>
      </c>
      <c r="B65" s="1199"/>
      <c r="C65" s="1199"/>
      <c r="D65" s="54"/>
      <c r="E65" s="52" t="s">
        <v>516</v>
      </c>
      <c r="F65" s="6">
        <f>+COUNT(B67:B69)</f>
        <v>0</v>
      </c>
      <c r="G65" s="1198"/>
      <c r="H65" s="1198"/>
    </row>
    <row r="66" spans="1:8" s="23" customFormat="1" ht="12" thickBot="1" x14ac:dyDescent="0.25">
      <c r="A66" s="3" t="s">
        <v>517</v>
      </c>
      <c r="B66" s="15" t="s">
        <v>121</v>
      </c>
      <c r="C66" s="15" t="s">
        <v>105</v>
      </c>
      <c r="D66" s="42" t="s">
        <v>122</v>
      </c>
      <c r="E66" s="43" t="s">
        <v>123</v>
      </c>
      <c r="F66" s="43" t="s">
        <v>124</v>
      </c>
      <c r="G66" s="43" t="s">
        <v>125</v>
      </c>
      <c r="H66" s="44" t="s">
        <v>381</v>
      </c>
    </row>
    <row r="67" spans="1:8" s="24" customFormat="1" ht="11.25" x14ac:dyDescent="0.2">
      <c r="A67" s="16"/>
      <c r="B67" s="16"/>
      <c r="C67" s="16"/>
      <c r="D67" s="45"/>
      <c r="E67" s="45"/>
      <c r="F67" s="45"/>
      <c r="G67" s="45"/>
      <c r="H67" s="45"/>
    </row>
    <row r="68" spans="1:8" s="24" customFormat="1" ht="11.25" x14ac:dyDescent="0.2">
      <c r="A68" s="18"/>
      <c r="B68" s="18"/>
      <c r="C68" s="18"/>
      <c r="D68" s="45"/>
      <c r="E68" s="45"/>
      <c r="F68" s="45"/>
      <c r="G68" s="45"/>
      <c r="H68" s="45"/>
    </row>
    <row r="69" spans="1:8" s="24" customFormat="1" ht="12" thickBot="1" x14ac:dyDescent="0.25">
      <c r="A69" s="25"/>
      <c r="B69" s="25"/>
      <c r="C69" s="25"/>
      <c r="D69" s="45"/>
      <c r="E69" s="45"/>
      <c r="F69" s="45"/>
      <c r="G69" s="45"/>
      <c r="H69" s="45"/>
    </row>
    <row r="70" spans="1:8" s="24" customFormat="1" thickBot="1" x14ac:dyDescent="0.25">
      <c r="A70" s="26" t="s">
        <v>126</v>
      </c>
      <c r="B70" s="27">
        <f>SUM(B67:B69)</f>
        <v>0</v>
      </c>
      <c r="C70" s="55">
        <f>SUM(D70:H70)</f>
        <v>0</v>
      </c>
      <c r="D70" s="46"/>
      <c r="E70" s="46"/>
      <c r="F70" s="46"/>
      <c r="G70" s="46"/>
      <c r="H70" s="47"/>
    </row>
    <row r="71" spans="1:8" x14ac:dyDescent="0.2">
      <c r="A71" s="1202"/>
      <c r="B71" s="1202"/>
      <c r="C71" s="20"/>
      <c r="D71" s="1203"/>
      <c r="E71" s="1203"/>
      <c r="F71" s="1203"/>
      <c r="G71" s="50"/>
      <c r="H71" s="50"/>
    </row>
    <row r="72" spans="1:8" x14ac:dyDescent="0.2">
      <c r="A72" s="21"/>
      <c r="B72" s="21"/>
      <c r="C72" s="22"/>
      <c r="D72" s="49"/>
      <c r="E72" s="49"/>
      <c r="F72" s="49"/>
      <c r="G72" s="50"/>
      <c r="H72" s="50"/>
    </row>
    <row r="73" spans="1:8" ht="31.5" customHeight="1" thickBot="1" x14ac:dyDescent="0.25">
      <c r="A73" s="1199" t="s">
        <v>306</v>
      </c>
      <c r="B73" s="1199"/>
      <c r="C73" s="1199"/>
      <c r="D73" s="49"/>
      <c r="E73" s="52" t="s">
        <v>516</v>
      </c>
      <c r="F73" s="6">
        <f>+COUNT(B75:B77)</f>
        <v>0</v>
      </c>
      <c r="G73" s="1198"/>
      <c r="H73" s="1198"/>
    </row>
    <row r="74" spans="1:8" s="24" customFormat="1" ht="12" thickBot="1" x14ac:dyDescent="0.25">
      <c r="A74" s="3" t="s">
        <v>517</v>
      </c>
      <c r="B74" s="28" t="s">
        <v>121</v>
      </c>
      <c r="C74" s="15" t="s">
        <v>307</v>
      </c>
      <c r="D74" s="42" t="s">
        <v>122</v>
      </c>
      <c r="E74" s="43" t="s">
        <v>123</v>
      </c>
      <c r="F74" s="43" t="s">
        <v>124</v>
      </c>
      <c r="G74" s="43" t="s">
        <v>125</v>
      </c>
      <c r="H74" s="44" t="s">
        <v>381</v>
      </c>
    </row>
    <row r="75" spans="1:8" s="24" customFormat="1" ht="11.25" x14ac:dyDescent="0.2">
      <c r="A75" s="29"/>
      <c r="B75" s="29"/>
      <c r="C75" s="30"/>
      <c r="D75" s="45"/>
      <c r="E75" s="45"/>
      <c r="F75" s="45"/>
      <c r="G75" s="45"/>
      <c r="H75" s="45"/>
    </row>
    <row r="76" spans="1:8" s="24" customFormat="1" ht="11.25" x14ac:dyDescent="0.2">
      <c r="A76" s="29"/>
      <c r="B76" s="29"/>
      <c r="C76" s="30"/>
      <c r="D76" s="45"/>
      <c r="E76" s="45"/>
      <c r="F76" s="45"/>
      <c r="G76" s="45"/>
      <c r="H76" s="45"/>
    </row>
    <row r="77" spans="1:8" s="24" customFormat="1" ht="12" thickBot="1" x14ac:dyDescent="0.25">
      <c r="A77" s="25"/>
      <c r="B77" s="25"/>
      <c r="C77" s="25"/>
      <c r="D77" s="45"/>
      <c r="E77" s="45"/>
      <c r="F77" s="45"/>
      <c r="G77" s="45"/>
      <c r="H77" s="45"/>
    </row>
    <row r="78" spans="1:8" s="24" customFormat="1" thickBot="1" x14ac:dyDescent="0.25">
      <c r="A78" s="26" t="s">
        <v>126</v>
      </c>
      <c r="B78" s="27">
        <f>SUM(B75:B77)</f>
        <v>0</v>
      </c>
      <c r="C78" s="55">
        <f>SUM(D78:H78)</f>
        <v>0</v>
      </c>
      <c r="D78" s="46"/>
      <c r="E78" s="46"/>
      <c r="F78" s="46"/>
      <c r="G78" s="46"/>
      <c r="H78" s="47"/>
    </row>
    <row r="79" spans="1:8" x14ac:dyDescent="0.2">
      <c r="A79" s="21"/>
      <c r="B79" s="21"/>
      <c r="C79" s="22"/>
      <c r="D79" s="11"/>
      <c r="E79" s="11"/>
      <c r="F79" s="11"/>
    </row>
    <row r="80" spans="1:8" x14ac:dyDescent="0.2">
      <c r="A80" s="1202"/>
      <c r="B80" s="1202"/>
      <c r="C80" s="22"/>
      <c r="D80" s="1207"/>
      <c r="E80" s="1207"/>
      <c r="F80" s="11"/>
    </row>
    <row r="81" spans="1:7" s="12" customFormat="1" ht="18" customHeight="1" x14ac:dyDescent="0.2">
      <c r="A81" s="1219" t="s">
        <v>395</v>
      </c>
      <c r="B81" s="1219"/>
      <c r="C81" s="1219"/>
      <c r="D81" s="1219"/>
      <c r="E81" s="1219"/>
      <c r="F81" s="1219"/>
    </row>
    <row r="82" spans="1:7" ht="25.5" customHeight="1" thickBot="1" x14ac:dyDescent="0.25">
      <c r="A82" s="1207" t="s">
        <v>396</v>
      </c>
      <c r="B82" s="1207"/>
      <c r="C82" s="1207"/>
      <c r="D82" s="1207"/>
      <c r="E82" s="1207"/>
      <c r="F82" s="1207"/>
      <c r="G82" s="14"/>
    </row>
    <row r="83" spans="1:7" s="33" customFormat="1" ht="12" thickBot="1" x14ac:dyDescent="0.25">
      <c r="A83" s="1220" t="s">
        <v>397</v>
      </c>
      <c r="B83" s="1221"/>
      <c r="C83" s="31" t="s">
        <v>106</v>
      </c>
      <c r="D83" s="1221" t="s">
        <v>398</v>
      </c>
      <c r="E83" s="1221"/>
      <c r="F83" s="32" t="s">
        <v>399</v>
      </c>
    </row>
    <row r="84" spans="1:7" s="33" customFormat="1" ht="11.25" x14ac:dyDescent="0.2">
      <c r="A84" s="1223" t="s">
        <v>204</v>
      </c>
      <c r="B84" s="1223"/>
      <c r="C84" s="34" t="s">
        <v>205</v>
      </c>
      <c r="D84" s="1224" t="s">
        <v>149</v>
      </c>
      <c r="E84" s="1224"/>
      <c r="F84" s="35"/>
    </row>
    <row r="85" spans="1:7" s="33" customFormat="1" ht="11.25" x14ac:dyDescent="0.2">
      <c r="A85" s="1225" t="s">
        <v>676</v>
      </c>
      <c r="B85" s="1225"/>
      <c r="C85" s="36" t="s">
        <v>677</v>
      </c>
      <c r="D85" s="1222" t="s">
        <v>233</v>
      </c>
      <c r="E85" s="1222"/>
      <c r="F85" s="37"/>
    </row>
    <row r="86" spans="1:7" s="33" customFormat="1" ht="11.25" x14ac:dyDescent="0.2">
      <c r="A86" s="1225" t="s">
        <v>687</v>
      </c>
      <c r="B86" s="1225"/>
      <c r="C86" s="36"/>
      <c r="D86" s="1224"/>
      <c r="E86" s="1224"/>
      <c r="F86" s="37"/>
    </row>
    <row r="87" spans="1:7" s="33" customFormat="1" ht="11.25" x14ac:dyDescent="0.2">
      <c r="A87" s="38"/>
      <c r="B87" s="38"/>
      <c r="C87" s="39"/>
      <c r="D87" s="40"/>
      <c r="E87" s="40"/>
      <c r="F87" s="40"/>
    </row>
    <row r="88" spans="1:7" x14ac:dyDescent="0.2">
      <c r="A88" s="1202"/>
      <c r="B88" s="1202"/>
      <c r="C88" s="22"/>
      <c r="D88" s="1207"/>
      <c r="E88" s="1207"/>
      <c r="F88" s="11"/>
    </row>
    <row r="89" spans="1:7" s="12" customFormat="1" ht="18" customHeight="1" x14ac:dyDescent="0.2">
      <c r="A89" s="1219" t="s">
        <v>312</v>
      </c>
      <c r="B89" s="1219"/>
      <c r="C89" s="1219"/>
      <c r="D89" s="1219"/>
      <c r="E89" s="1219"/>
      <c r="F89" s="1219"/>
    </row>
    <row r="90" spans="1:7" ht="27" customHeight="1" thickBot="1" x14ac:dyDescent="0.25">
      <c r="A90" s="1218" t="s">
        <v>313</v>
      </c>
      <c r="B90" s="1218"/>
      <c r="C90" s="1218"/>
      <c r="D90" s="1218"/>
      <c r="E90" s="1218"/>
      <c r="F90" s="1218"/>
      <c r="G90" s="14"/>
    </row>
    <row r="91" spans="1:7" s="33" customFormat="1" ht="12" thickBot="1" x14ac:dyDescent="0.25">
      <c r="A91" s="1220" t="s">
        <v>397</v>
      </c>
      <c r="B91" s="1221"/>
      <c r="C91" s="31" t="s">
        <v>106</v>
      </c>
      <c r="D91" s="1221" t="s">
        <v>398</v>
      </c>
      <c r="E91" s="1221"/>
      <c r="F91" s="32" t="s">
        <v>399</v>
      </c>
    </row>
    <row r="92" spans="1:7" s="33" customFormat="1" ht="11.25" x14ac:dyDescent="0.2">
      <c r="A92" s="1223"/>
      <c r="B92" s="1223"/>
      <c r="C92" s="34"/>
      <c r="D92" s="1224"/>
      <c r="E92" s="1224"/>
      <c r="F92" s="35"/>
    </row>
    <row r="93" spans="1:7" s="33" customFormat="1" ht="11.25" x14ac:dyDescent="0.2">
      <c r="A93" s="1225"/>
      <c r="B93" s="1225"/>
      <c r="C93" s="36"/>
      <c r="D93" s="1222"/>
      <c r="E93" s="1222"/>
      <c r="F93" s="37"/>
    </row>
    <row r="94" spans="1:7" x14ac:dyDescent="0.2">
      <c r="A94" s="1202"/>
      <c r="B94" s="1202"/>
      <c r="C94" s="22"/>
      <c r="D94" s="1207"/>
      <c r="E94" s="1207"/>
      <c r="F94" s="11"/>
    </row>
  </sheetData>
  <customSheetViews>
    <customSheetView guid="{BF975151-0CB7-467A-A5F2-74C18B2B8DD8}" showGridLines="0">
      <pane ySplit="1" topLeftCell="A20" activePane="bottomLeft" state="frozenSplit"/>
      <selection pane="bottomLeft" activeCell="A29" sqref="A29:C2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8" activePane="bottomLeft" state="frozenSplit"/>
      <selection pane="bottomLeft" activeCell="F12" sqref="F12"/>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8" activePane="bottomLeft" state="frozenSplit"/>
      <selection pane="bottomLeft" activeCell="F12" sqref="F12"/>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L52" sqref="L52"/>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 activePane="bottomLeft" state="frozenSplit"/>
      <selection pane="bottomLeft" activeCell="F12" sqref="F12"/>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G19" sqref="G19"/>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11" activePane="bottomLeft" state="frozenSplit"/>
      <selection pane="bottomLeft"/>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 activePane="bottomLeft" state="frozenSplit"/>
      <selection pane="bottomLeft" activeCell="F12" sqref="F12"/>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8" activePane="bottomLeft" state="frozenSplit"/>
      <selection pane="bottomLeft" activeCell="F12" sqref="F12"/>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9" activePane="bottomLeft" state="frozenSplit"/>
      <selection pane="bottomLeft" activeCell="C43" sqref="C4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J24" sqref="J24"/>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J24" sqref="J2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J24" sqref="J24"/>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J24" sqref="J2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6" activePane="bottomLeft" state="frozenSplit"/>
      <selection pane="bottomLeft" activeCell="H26" sqref="H26"/>
      <pageMargins left="0.25" right="0.25" top="0.25" bottom="0.25" header="0.5" footer="0.5"/>
      <pageSetup paperSize="9" orientation="portrait" r:id="rId20"/>
      <headerFooter alignWithMargins="0">
        <oddFooter>&amp;L&amp;C&amp;R</oddFooter>
      </headerFooter>
    </customSheetView>
  </customSheetViews>
  <mergeCells count="65">
    <mergeCell ref="A80:B80"/>
    <mergeCell ref="D80:E80"/>
    <mergeCell ref="A81:F81"/>
    <mergeCell ref="C5:F5"/>
    <mergeCell ref="A3:B3"/>
    <mergeCell ref="C3:F3"/>
    <mergeCell ref="A4:B4"/>
    <mergeCell ref="C4:F4"/>
    <mergeCell ref="A82:F82"/>
    <mergeCell ref="A83:B83"/>
    <mergeCell ref="D83:E83"/>
    <mergeCell ref="A84:B84"/>
    <mergeCell ref="D84:E84"/>
    <mergeCell ref="A94:B94"/>
    <mergeCell ref="D94:E94"/>
    <mergeCell ref="A90:F90"/>
    <mergeCell ref="A89:F89"/>
    <mergeCell ref="A91:B91"/>
    <mergeCell ref="D91:E91"/>
    <mergeCell ref="D93:E93"/>
    <mergeCell ref="A92:B92"/>
    <mergeCell ref="D92:E92"/>
    <mergeCell ref="A93:B93"/>
    <mergeCell ref="D85:E85"/>
    <mergeCell ref="A85:B85"/>
    <mergeCell ref="A88:B88"/>
    <mergeCell ref="D88:E88"/>
    <mergeCell ref="A86:B86"/>
    <mergeCell ref="D86:E86"/>
    <mergeCell ref="C1:F1"/>
    <mergeCell ref="A11:F11"/>
    <mergeCell ref="G11:H11"/>
    <mergeCell ref="A27:F27"/>
    <mergeCell ref="G27:H27"/>
    <mergeCell ref="A8:B8"/>
    <mergeCell ref="D8:E8"/>
    <mergeCell ref="A9:F9"/>
    <mergeCell ref="C10:F10"/>
    <mergeCell ref="A5:B5"/>
    <mergeCell ref="G32:H32"/>
    <mergeCell ref="G65:H65"/>
    <mergeCell ref="A71:B71"/>
    <mergeCell ref="D71:F71"/>
    <mergeCell ref="A34:B34"/>
    <mergeCell ref="D34:E34"/>
    <mergeCell ref="A33:B33"/>
    <mergeCell ref="D33:E33"/>
    <mergeCell ref="D56:E56"/>
    <mergeCell ref="A49:C49"/>
    <mergeCell ref="A32:F32"/>
    <mergeCell ref="A47:B47"/>
    <mergeCell ref="D47:F47"/>
    <mergeCell ref="A64:B64"/>
    <mergeCell ref="D64:E64"/>
    <mergeCell ref="A56:B56"/>
    <mergeCell ref="G73:H73"/>
    <mergeCell ref="A65:C65"/>
    <mergeCell ref="A35:F35"/>
    <mergeCell ref="A36:C36"/>
    <mergeCell ref="G36:H36"/>
    <mergeCell ref="A37:F37"/>
    <mergeCell ref="A73:C73"/>
    <mergeCell ref="A57:C57"/>
    <mergeCell ref="A48:B48"/>
    <mergeCell ref="D48:E48"/>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94"/>
  <sheetViews>
    <sheetView topLeftCell="A22" workbookViewId="0">
      <selection activeCell="F6" sqref="F6"/>
    </sheetView>
  </sheetViews>
  <sheetFormatPr defaultRowHeight="12.75" x14ac:dyDescent="0.2"/>
  <cols>
    <col min="1" max="1" width="29.140625" customWidth="1"/>
    <col min="2" max="2" width="11.5703125" customWidth="1"/>
    <col min="3" max="3" width="40.5703125" customWidth="1"/>
    <col min="4" max="8" width="11.5703125" customWidth="1"/>
  </cols>
  <sheetData>
    <row r="1" spans="1:9" ht="18" x14ac:dyDescent="0.2">
      <c r="A1" s="279"/>
      <c r="B1" s="280"/>
      <c r="C1" s="281" t="s">
        <v>763</v>
      </c>
      <c r="D1" s="281"/>
      <c r="E1" s="281"/>
      <c r="F1" s="281"/>
      <c r="G1" s="94"/>
      <c r="H1" s="94"/>
      <c r="I1" s="2"/>
    </row>
    <row r="2" spans="1:9" ht="13.5" thickBot="1" x14ac:dyDescent="0.25">
      <c r="A2" s="94"/>
      <c r="B2" s="94"/>
      <c r="C2" s="94"/>
      <c r="D2" s="94"/>
      <c r="E2" s="94"/>
      <c r="F2" s="94"/>
      <c r="G2" s="94"/>
      <c r="H2" s="94"/>
      <c r="I2" s="2"/>
    </row>
    <row r="3" spans="1:9" ht="13.5" thickBot="1" x14ac:dyDescent="0.25">
      <c r="A3" s="21" t="s">
        <v>100</v>
      </c>
      <c r="B3" s="21"/>
      <c r="C3" s="260" t="s">
        <v>183</v>
      </c>
      <c r="D3" s="253"/>
      <c r="E3" s="254"/>
      <c r="F3" s="94"/>
      <c r="G3" s="94"/>
      <c r="H3" s="94"/>
      <c r="I3" s="2"/>
    </row>
    <row r="4" spans="1:9" x14ac:dyDescent="0.2">
      <c r="A4" s="21" t="s">
        <v>101</v>
      </c>
      <c r="B4" s="21"/>
      <c r="C4" s="11" t="s">
        <v>3783</v>
      </c>
      <c r="D4" s="11"/>
      <c r="E4" s="11"/>
      <c r="F4" s="11"/>
      <c r="G4" s="94"/>
      <c r="H4" s="94"/>
      <c r="I4" s="2"/>
    </row>
    <row r="5" spans="1:9" x14ac:dyDescent="0.2">
      <c r="A5" s="21" t="s">
        <v>102</v>
      </c>
      <c r="B5" s="21"/>
      <c r="C5" s="11" t="s">
        <v>184</v>
      </c>
      <c r="D5" s="11"/>
      <c r="E5" s="11"/>
      <c r="F5" s="11"/>
      <c r="G5" s="94"/>
      <c r="H5" s="94"/>
      <c r="I5" s="2"/>
    </row>
    <row r="6" spans="1:9" x14ac:dyDescent="0.2">
      <c r="A6" s="21" t="s">
        <v>103</v>
      </c>
      <c r="B6" s="21"/>
      <c r="C6" s="89">
        <v>11</v>
      </c>
      <c r="D6" s="11"/>
      <c r="E6" s="11"/>
      <c r="F6" s="11"/>
      <c r="G6" s="94"/>
      <c r="H6" s="94"/>
      <c r="I6" s="2"/>
    </row>
    <row r="7" spans="1:9" x14ac:dyDescent="0.2">
      <c r="A7" s="21" t="s">
        <v>3</v>
      </c>
      <c r="B7" s="21"/>
      <c r="C7" s="89">
        <v>16</v>
      </c>
      <c r="D7" s="11"/>
      <c r="E7" s="11"/>
      <c r="F7" s="11"/>
      <c r="G7" s="94"/>
      <c r="H7" s="94"/>
      <c r="I7" s="2"/>
    </row>
    <row r="8" spans="1:9" x14ac:dyDescent="0.2">
      <c r="A8" s="21"/>
      <c r="B8" s="21"/>
      <c r="C8" s="22"/>
      <c r="D8" s="11"/>
      <c r="E8" s="11"/>
      <c r="F8" s="11"/>
      <c r="G8" s="94"/>
      <c r="H8" s="94"/>
      <c r="I8" s="2"/>
    </row>
    <row r="9" spans="1:9" x14ac:dyDescent="0.2">
      <c r="A9" s="282" t="s">
        <v>104</v>
      </c>
      <c r="B9" s="21"/>
      <c r="D9" s="21"/>
      <c r="E9" s="21"/>
      <c r="F9" s="21"/>
      <c r="G9" s="94"/>
      <c r="H9" s="94"/>
      <c r="I9" s="2"/>
    </row>
    <row r="10" spans="1:9" ht="36" x14ac:dyDescent="0.2">
      <c r="A10" s="1" t="s">
        <v>378</v>
      </c>
      <c r="B10" s="1"/>
      <c r="C10" s="288" t="s">
        <v>185</v>
      </c>
      <c r="D10" s="64"/>
      <c r="E10" s="64"/>
      <c r="F10" s="64"/>
      <c r="G10" s="95"/>
      <c r="H10" s="95"/>
      <c r="I10" s="6"/>
    </row>
    <row r="11" spans="1:9" ht="13.5" thickBot="1" x14ac:dyDescent="0.25">
      <c r="A11" s="286" t="s">
        <v>379</v>
      </c>
      <c r="B11" s="287"/>
      <c r="C11" s="287"/>
      <c r="D11" s="89"/>
      <c r="E11" s="89"/>
      <c r="F11" s="89"/>
      <c r="G11" s="65"/>
      <c r="H11" s="65"/>
      <c r="I11" s="2"/>
    </row>
    <row r="12" spans="1:9" ht="23.25" thickBot="1" x14ac:dyDescent="0.25">
      <c r="A12" s="283" t="s">
        <v>380</v>
      </c>
      <c r="B12" s="284" t="s">
        <v>381</v>
      </c>
      <c r="C12" s="284" t="s">
        <v>319</v>
      </c>
      <c r="D12" s="284" t="s">
        <v>382</v>
      </c>
      <c r="E12" s="285" t="s">
        <v>320</v>
      </c>
      <c r="F12" s="56"/>
      <c r="G12" s="6"/>
      <c r="H12" s="6"/>
      <c r="I12" s="6"/>
    </row>
    <row r="13" spans="1:9" ht="22.5" x14ac:dyDescent="0.2">
      <c r="A13" s="18" t="s">
        <v>186</v>
      </c>
      <c r="B13" s="18" t="s">
        <v>59</v>
      </c>
      <c r="C13" s="18" t="s">
        <v>187</v>
      </c>
      <c r="D13" s="18" t="s">
        <v>630</v>
      </c>
      <c r="E13" s="86"/>
      <c r="F13" s="75"/>
      <c r="G13" s="8"/>
      <c r="H13" s="8"/>
      <c r="I13" s="8"/>
    </row>
    <row r="14" spans="1:9" ht="22.5" x14ac:dyDescent="0.2">
      <c r="A14" s="18" t="s">
        <v>188</v>
      </c>
      <c r="B14" s="18" t="s">
        <v>529</v>
      </c>
      <c r="C14" s="18" t="s">
        <v>189</v>
      </c>
      <c r="D14" s="18" t="s">
        <v>630</v>
      </c>
      <c r="E14" s="86"/>
      <c r="F14" s="75"/>
      <c r="G14" s="8"/>
      <c r="H14" s="8"/>
      <c r="I14" s="8"/>
    </row>
    <row r="15" spans="1:9" x14ac:dyDescent="0.2">
      <c r="A15" s="18"/>
      <c r="B15" s="18"/>
      <c r="C15" s="18"/>
      <c r="D15" s="18"/>
      <c r="E15" s="86"/>
      <c r="F15" s="75"/>
      <c r="G15" s="8"/>
      <c r="H15" s="8"/>
      <c r="I15" s="8"/>
    </row>
    <row r="16" spans="1:9" x14ac:dyDescent="0.2">
      <c r="A16" s="18"/>
      <c r="B16" s="18"/>
      <c r="C16" s="18"/>
      <c r="D16" s="18"/>
      <c r="E16" s="86"/>
      <c r="F16" s="75"/>
      <c r="G16" s="8"/>
      <c r="H16" s="8"/>
      <c r="I16" s="8"/>
    </row>
    <row r="17" spans="1:9" x14ac:dyDescent="0.2">
      <c r="A17" s="9"/>
      <c r="B17" s="9"/>
      <c r="C17" s="9"/>
      <c r="D17" s="9"/>
      <c r="E17" s="9"/>
      <c r="F17" s="10"/>
      <c r="G17" s="8"/>
      <c r="H17" s="8"/>
      <c r="I17" s="8"/>
    </row>
    <row r="18" spans="1:9" ht="13.5" thickBot="1" x14ac:dyDescent="0.25">
      <c r="A18" s="289" t="s">
        <v>394</v>
      </c>
      <c r="B18" s="89"/>
      <c r="C18" s="89"/>
      <c r="D18" s="89"/>
      <c r="E18" s="89"/>
      <c r="F18" s="89"/>
      <c r="G18" s="65"/>
      <c r="H18" s="65"/>
      <c r="I18" s="2"/>
    </row>
    <row r="19" spans="1:9" ht="13.5" thickBot="1" x14ac:dyDescent="0.25">
      <c r="A19" s="3" t="s">
        <v>380</v>
      </c>
      <c r="B19" s="4" t="s">
        <v>381</v>
      </c>
      <c r="C19" s="5" t="s">
        <v>319</v>
      </c>
      <c r="D19" s="56"/>
      <c r="E19" s="56"/>
      <c r="F19" s="6"/>
      <c r="G19" s="102"/>
      <c r="H19" s="102"/>
      <c r="I19" s="102"/>
    </row>
    <row r="20" spans="1:9" ht="45" x14ac:dyDescent="0.2">
      <c r="A20" s="18" t="s">
        <v>188</v>
      </c>
      <c r="B20" s="18" t="s">
        <v>529</v>
      </c>
      <c r="C20" s="16" t="s">
        <v>190</v>
      </c>
      <c r="D20" s="62"/>
      <c r="E20" s="63"/>
      <c r="F20" s="8"/>
      <c r="G20" s="102"/>
      <c r="H20" s="102"/>
      <c r="I20" s="102"/>
    </row>
    <row r="21" spans="1:9" x14ac:dyDescent="0.2">
      <c r="A21" s="60"/>
      <c r="B21" s="81"/>
      <c r="C21" s="16"/>
      <c r="D21" s="62"/>
      <c r="E21" s="63"/>
      <c r="F21" s="8"/>
      <c r="G21" s="102"/>
      <c r="H21" s="102"/>
      <c r="I21" s="102"/>
    </row>
    <row r="22" spans="1:9" x14ac:dyDescent="0.2">
      <c r="A22" s="9"/>
      <c r="B22" s="9"/>
      <c r="C22" s="9"/>
      <c r="D22" s="9"/>
      <c r="E22" s="9"/>
      <c r="F22" s="10"/>
      <c r="G22" s="8"/>
      <c r="H22" s="8"/>
      <c r="I22" s="8"/>
    </row>
    <row r="23" spans="1:9" x14ac:dyDescent="0.2">
      <c r="A23" s="290" t="s">
        <v>1083</v>
      </c>
      <c r="B23" s="64"/>
      <c r="C23" s="64"/>
      <c r="D23" s="64"/>
      <c r="E23" s="64"/>
      <c r="F23" s="64"/>
      <c r="G23" s="65"/>
      <c r="H23" s="65"/>
      <c r="I23" s="6"/>
    </row>
    <row r="24" spans="1:9" x14ac:dyDescent="0.2">
      <c r="A24" s="11"/>
      <c r="B24" s="11"/>
      <c r="C24" s="11"/>
      <c r="D24" s="11"/>
      <c r="E24" s="11"/>
      <c r="F24" s="11"/>
      <c r="G24" s="2"/>
      <c r="H24" s="2"/>
      <c r="I24" s="2"/>
    </row>
    <row r="25" spans="1:9" x14ac:dyDescent="0.2">
      <c r="A25" s="11"/>
      <c r="B25" s="11"/>
      <c r="C25" s="11"/>
      <c r="D25" s="11"/>
      <c r="E25" s="11"/>
      <c r="F25" s="11"/>
      <c r="G25" s="94"/>
      <c r="H25" s="94"/>
      <c r="I25" s="2"/>
    </row>
    <row r="26" spans="1:9" ht="24" x14ac:dyDescent="0.2">
      <c r="A26" s="291" t="s">
        <v>507</v>
      </c>
      <c r="B26" s="139"/>
      <c r="C26" s="139"/>
      <c r="D26" s="139"/>
      <c r="E26" s="13" t="s">
        <v>516</v>
      </c>
      <c r="F26" s="6">
        <v>17</v>
      </c>
      <c r="G26" s="12"/>
      <c r="H26" s="12"/>
      <c r="I26" s="12"/>
    </row>
    <row r="27" spans="1:9" x14ac:dyDescent="0.2">
      <c r="A27" s="290" t="s">
        <v>508</v>
      </c>
      <c r="B27" s="64"/>
      <c r="C27" s="64"/>
      <c r="D27" s="2"/>
      <c r="E27" s="13"/>
      <c r="F27" s="6"/>
      <c r="G27" s="65"/>
      <c r="H27" s="65"/>
      <c r="I27" s="2"/>
    </row>
    <row r="28" spans="1:9" x14ac:dyDescent="0.2">
      <c r="A28" s="292" t="s">
        <v>4230</v>
      </c>
      <c r="B28" s="22"/>
      <c r="C28" s="22"/>
      <c r="D28" s="22"/>
      <c r="E28" s="22"/>
      <c r="F28" s="22"/>
      <c r="G28" s="14"/>
      <c r="H28" s="2"/>
      <c r="I28" s="2"/>
    </row>
    <row r="29" spans="1:9" x14ac:dyDescent="0.2">
      <c r="A29" s="979" t="s">
        <v>2279</v>
      </c>
      <c r="B29" s="980"/>
      <c r="C29" s="979" t="s">
        <v>2280</v>
      </c>
      <c r="D29" s="979" t="s">
        <v>2281</v>
      </c>
      <c r="E29" s="979" t="s">
        <v>2282</v>
      </c>
      <c r="F29" s="56"/>
      <c r="G29" s="56"/>
      <c r="H29" s="56"/>
      <c r="I29" s="6"/>
    </row>
    <row r="30" spans="1:9" ht="33.75" x14ac:dyDescent="0.2">
      <c r="A30" s="961" t="s">
        <v>2500</v>
      </c>
      <c r="B30" s="1116" t="s">
        <v>4329</v>
      </c>
      <c r="C30" s="962" t="s">
        <v>1220</v>
      </c>
      <c r="D30" s="961" t="s">
        <v>2284</v>
      </c>
      <c r="E30" s="961" t="s">
        <v>2501</v>
      </c>
      <c r="F30" s="56"/>
      <c r="G30" s="56"/>
      <c r="H30" s="56"/>
      <c r="I30" s="6"/>
    </row>
    <row r="31" spans="1:9" ht="33.75" x14ac:dyDescent="0.2">
      <c r="A31" s="961" t="s">
        <v>4318</v>
      </c>
      <c r="B31" s="1116" t="s">
        <v>4329</v>
      </c>
      <c r="C31" s="962" t="s">
        <v>4319</v>
      </c>
      <c r="D31" s="961" t="s">
        <v>2284</v>
      </c>
      <c r="E31" s="961" t="s">
        <v>4320</v>
      </c>
      <c r="F31" s="56"/>
      <c r="G31" s="56"/>
      <c r="H31" s="56"/>
      <c r="I31" s="6"/>
    </row>
    <row r="32" spans="1:9" ht="45" x14ac:dyDescent="0.2">
      <c r="A32" s="961" t="s">
        <v>2502</v>
      </c>
      <c r="B32" s="1116" t="s">
        <v>4329</v>
      </c>
      <c r="C32" s="962" t="s">
        <v>2503</v>
      </c>
      <c r="D32" s="961" t="s">
        <v>2284</v>
      </c>
      <c r="E32" s="961" t="s">
        <v>2321</v>
      </c>
      <c r="F32" s="56"/>
      <c r="G32" s="56"/>
      <c r="H32" s="56"/>
      <c r="I32" s="6"/>
    </row>
    <row r="33" spans="1:9" ht="33.75" x14ac:dyDescent="0.2">
      <c r="A33" s="961" t="s">
        <v>2504</v>
      </c>
      <c r="B33" s="1116" t="s">
        <v>4329</v>
      </c>
      <c r="C33" s="962" t="s">
        <v>2505</v>
      </c>
      <c r="D33" s="961" t="s">
        <v>2284</v>
      </c>
      <c r="E33" s="961" t="s">
        <v>2356</v>
      </c>
      <c r="F33" s="56"/>
      <c r="G33" s="56"/>
      <c r="H33" s="56"/>
      <c r="I33" s="6"/>
    </row>
    <row r="34" spans="1:9" ht="33.75" x14ac:dyDescent="0.2">
      <c r="A34" s="961" t="s">
        <v>2506</v>
      </c>
      <c r="B34" s="1116" t="s">
        <v>4329</v>
      </c>
      <c r="C34" s="962" t="s">
        <v>1610</v>
      </c>
      <c r="D34" s="961" t="s">
        <v>2284</v>
      </c>
      <c r="E34" s="961" t="s">
        <v>2507</v>
      </c>
      <c r="F34" s="56"/>
      <c r="G34" s="56"/>
      <c r="H34" s="56"/>
      <c r="I34" s="6"/>
    </row>
    <row r="35" spans="1:9" ht="45" x14ac:dyDescent="0.2">
      <c r="A35" s="961" t="s">
        <v>2508</v>
      </c>
      <c r="B35" s="1116" t="s">
        <v>4329</v>
      </c>
      <c r="C35" s="962" t="s">
        <v>1118</v>
      </c>
      <c r="D35" s="961" t="s">
        <v>1709</v>
      </c>
      <c r="E35" s="961" t="s">
        <v>2509</v>
      </c>
      <c r="F35" s="56"/>
      <c r="G35" s="56"/>
      <c r="H35" s="56"/>
      <c r="I35" s="6"/>
    </row>
    <row r="36" spans="1:9" ht="33.75" x14ac:dyDescent="0.2">
      <c r="A36" s="961" t="s">
        <v>4321</v>
      </c>
      <c r="B36" s="1116" t="s">
        <v>4329</v>
      </c>
      <c r="C36" s="962" t="s">
        <v>2510</v>
      </c>
      <c r="D36" s="961" t="s">
        <v>1709</v>
      </c>
      <c r="E36" s="961" t="s">
        <v>3929</v>
      </c>
      <c r="F36" s="56"/>
      <c r="G36" s="56"/>
      <c r="H36" s="56"/>
      <c r="I36" s="6"/>
    </row>
    <row r="37" spans="1:9" ht="33.75" x14ac:dyDescent="0.2">
      <c r="A37" s="961" t="s">
        <v>2511</v>
      </c>
      <c r="B37" s="1116" t="s">
        <v>4329</v>
      </c>
      <c r="C37" s="962" t="s">
        <v>2512</v>
      </c>
      <c r="D37" s="961" t="s">
        <v>2284</v>
      </c>
      <c r="E37" s="961" t="s">
        <v>2321</v>
      </c>
      <c r="F37" s="56"/>
      <c r="G37" s="56"/>
      <c r="H37" s="56"/>
      <c r="I37" s="6"/>
    </row>
    <row r="38" spans="1:9" ht="22.5" x14ac:dyDescent="0.2">
      <c r="A38" s="961" t="s">
        <v>4322</v>
      </c>
      <c r="B38" s="1116" t="s">
        <v>4329</v>
      </c>
      <c r="C38" s="962" t="s">
        <v>2513</v>
      </c>
      <c r="D38" s="961" t="s">
        <v>1709</v>
      </c>
      <c r="E38" s="961" t="s">
        <v>3929</v>
      </c>
      <c r="F38" s="56"/>
      <c r="G38" s="56"/>
      <c r="H38" s="56"/>
      <c r="I38" s="6"/>
    </row>
    <row r="39" spans="1:9" ht="33.75" x14ac:dyDescent="0.2">
      <c r="A39" s="961" t="s">
        <v>2514</v>
      </c>
      <c r="B39" s="1116" t="s">
        <v>4329</v>
      </c>
      <c r="C39" s="962" t="s">
        <v>2515</v>
      </c>
      <c r="D39" s="961" t="s">
        <v>2284</v>
      </c>
      <c r="E39" s="961" t="s">
        <v>2321</v>
      </c>
      <c r="F39" s="56"/>
      <c r="G39" s="56"/>
      <c r="H39" s="56"/>
      <c r="I39" s="6"/>
    </row>
    <row r="40" spans="1:9" ht="45" x14ac:dyDescent="0.2">
      <c r="A40" s="961" t="s">
        <v>2516</v>
      </c>
      <c r="B40" s="1116" t="s">
        <v>4329</v>
      </c>
      <c r="C40" s="962" t="s">
        <v>2517</v>
      </c>
      <c r="D40" s="961" t="s">
        <v>2284</v>
      </c>
      <c r="E40" s="961" t="s">
        <v>2356</v>
      </c>
      <c r="F40" s="56"/>
      <c r="G40" s="56"/>
      <c r="H40" s="56"/>
      <c r="I40" s="6"/>
    </row>
    <row r="41" spans="1:9" ht="45" x14ac:dyDescent="0.2">
      <c r="A41" s="961" t="s">
        <v>4323</v>
      </c>
      <c r="B41" s="1116" t="s">
        <v>4329</v>
      </c>
      <c r="C41" s="962" t="s">
        <v>2519</v>
      </c>
      <c r="D41" s="961" t="s">
        <v>1709</v>
      </c>
      <c r="E41" s="961" t="s">
        <v>3861</v>
      </c>
      <c r="F41" s="56"/>
      <c r="G41" s="56"/>
      <c r="H41" s="56"/>
      <c r="I41" s="6"/>
    </row>
    <row r="42" spans="1:9" ht="45" x14ac:dyDescent="0.2">
      <c r="A42" s="961" t="s">
        <v>4324</v>
      </c>
      <c r="B42" s="1116" t="s">
        <v>4329</v>
      </c>
      <c r="C42" s="962" t="s">
        <v>1611</v>
      </c>
      <c r="D42" s="961" t="s">
        <v>1709</v>
      </c>
      <c r="E42" s="961" t="s">
        <v>3920</v>
      </c>
      <c r="F42" s="56"/>
      <c r="G42" s="56"/>
      <c r="H42" s="56"/>
      <c r="I42" s="6"/>
    </row>
    <row r="43" spans="1:9" ht="45" x14ac:dyDescent="0.2">
      <c r="A43" s="961" t="s">
        <v>4325</v>
      </c>
      <c r="B43" s="1116" t="s">
        <v>4329</v>
      </c>
      <c r="C43" s="962" t="s">
        <v>4326</v>
      </c>
      <c r="D43" s="961" t="s">
        <v>2284</v>
      </c>
      <c r="E43" s="961" t="s">
        <v>3790</v>
      </c>
      <c r="F43" s="56"/>
      <c r="G43" s="56"/>
      <c r="H43" s="56"/>
      <c r="I43" s="6"/>
    </row>
    <row r="44" spans="1:9" ht="45" x14ac:dyDescent="0.2">
      <c r="A44" s="961" t="s">
        <v>4327</v>
      </c>
      <c r="B44" s="1116" t="s">
        <v>4329</v>
      </c>
      <c r="C44" s="962" t="s">
        <v>2520</v>
      </c>
      <c r="D44" s="961" t="s">
        <v>1709</v>
      </c>
      <c r="E44" s="961" t="s">
        <v>4328</v>
      </c>
      <c r="F44" s="56"/>
      <c r="G44" s="56"/>
      <c r="H44" s="56"/>
      <c r="I44" s="6"/>
    </row>
    <row r="45" spans="1:9" ht="33.75" x14ac:dyDescent="0.2">
      <c r="A45" s="961" t="s">
        <v>2521</v>
      </c>
      <c r="B45" s="1116" t="s">
        <v>4329</v>
      </c>
      <c r="C45" s="962" t="s">
        <v>1612</v>
      </c>
      <c r="D45" s="961" t="s">
        <v>2284</v>
      </c>
      <c r="E45" s="961" t="s">
        <v>2303</v>
      </c>
      <c r="F45" s="56"/>
      <c r="G45" s="56"/>
      <c r="H45" s="56"/>
      <c r="I45" s="6"/>
    </row>
    <row r="46" spans="1:9" ht="45" x14ac:dyDescent="0.2">
      <c r="A46" s="961" t="s">
        <v>2522</v>
      </c>
      <c r="B46" s="1116" t="s">
        <v>4329</v>
      </c>
      <c r="C46" s="962" t="s">
        <v>2523</v>
      </c>
      <c r="D46" s="961" t="s">
        <v>2284</v>
      </c>
      <c r="E46" s="961" t="s">
        <v>2340</v>
      </c>
      <c r="F46" s="56"/>
      <c r="G46" s="56"/>
      <c r="H46" s="56"/>
      <c r="I46" s="6"/>
    </row>
    <row r="47" spans="1:9" x14ac:dyDescent="0.2">
      <c r="A47" s="690"/>
      <c r="B47" s="377"/>
      <c r="C47" s="690"/>
      <c r="D47" s="690"/>
      <c r="E47" s="691"/>
      <c r="F47" s="56"/>
      <c r="G47" s="56"/>
      <c r="H47" s="56"/>
      <c r="I47" s="6"/>
    </row>
    <row r="48" spans="1:9" x14ac:dyDescent="0.2">
      <c r="A48" s="21"/>
      <c r="B48" s="21"/>
      <c r="C48" s="20"/>
      <c r="D48" s="21"/>
      <c r="E48" s="21"/>
      <c r="F48" s="21"/>
      <c r="G48" s="2"/>
      <c r="H48" s="2"/>
      <c r="I48" s="2"/>
    </row>
    <row r="49" spans="1:9" x14ac:dyDescent="0.2">
      <c r="A49" s="21"/>
      <c r="B49" s="21"/>
      <c r="C49" s="22"/>
      <c r="D49" s="11"/>
      <c r="E49" s="11"/>
      <c r="F49" s="11"/>
      <c r="G49" s="2"/>
      <c r="H49" s="2"/>
      <c r="I49" s="2"/>
    </row>
    <row r="50" spans="1:9" ht="24.75" thickBot="1" x14ac:dyDescent="0.25">
      <c r="A50" s="91" t="s">
        <v>120</v>
      </c>
      <c r="B50" s="1"/>
      <c r="C50" s="1"/>
      <c r="D50" s="11"/>
      <c r="E50" s="13" t="s">
        <v>516</v>
      </c>
      <c r="F50" s="6">
        <f>+COUNT(B52:B54)</f>
        <v>0</v>
      </c>
      <c r="G50" s="14"/>
      <c r="H50" s="2"/>
      <c r="I50" s="2"/>
    </row>
    <row r="51" spans="1:9" ht="13.5" thickBot="1" x14ac:dyDescent="0.25">
      <c r="A51" s="3" t="s">
        <v>517</v>
      </c>
      <c r="B51" s="15" t="s">
        <v>121</v>
      </c>
      <c r="C51" s="15" t="s">
        <v>105</v>
      </c>
      <c r="D51" s="42" t="s">
        <v>122</v>
      </c>
      <c r="E51" s="43" t="s">
        <v>123</v>
      </c>
      <c r="F51" s="43" t="s">
        <v>124</v>
      </c>
      <c r="G51" s="43" t="s">
        <v>125</v>
      </c>
      <c r="H51" s="44" t="s">
        <v>381</v>
      </c>
      <c r="I51" s="23"/>
    </row>
    <row r="52" spans="1:9" x14ac:dyDescent="0.2">
      <c r="A52" s="16"/>
      <c r="B52" s="16"/>
      <c r="C52" s="16"/>
      <c r="D52" s="45"/>
      <c r="E52" s="45"/>
      <c r="F52" s="45"/>
      <c r="G52" s="45"/>
      <c r="H52" s="45"/>
      <c r="I52" s="24"/>
    </row>
    <row r="53" spans="1:9" x14ac:dyDescent="0.2">
      <c r="A53" s="18"/>
      <c r="B53" s="18"/>
      <c r="C53" s="18"/>
      <c r="D53" s="45"/>
      <c r="E53" s="45"/>
      <c r="F53" s="45"/>
      <c r="G53" s="45"/>
      <c r="H53" s="45"/>
      <c r="I53" s="24"/>
    </row>
    <row r="54" spans="1:9" ht="13.5" thickBot="1" x14ac:dyDescent="0.25">
      <c r="A54" s="25"/>
      <c r="B54" s="25"/>
      <c r="C54" s="25"/>
      <c r="D54" s="45"/>
      <c r="E54" s="45"/>
      <c r="F54" s="45"/>
      <c r="G54" s="45"/>
      <c r="H54" s="45"/>
      <c r="I54" s="24"/>
    </row>
    <row r="55" spans="1:9" ht="13.5" thickBot="1" x14ac:dyDescent="0.25">
      <c r="A55" s="26" t="s">
        <v>126</v>
      </c>
      <c r="B55" s="27">
        <f>SUM(B53:B54)</f>
        <v>0</v>
      </c>
      <c r="C55" s="55">
        <f>SUM(D55:H55)</f>
        <v>0</v>
      </c>
      <c r="D55" s="46">
        <f>SUM(D53:D54)</f>
        <v>0</v>
      </c>
      <c r="E55" s="46">
        <f>SUM(E53:E54)</f>
        <v>0</v>
      </c>
      <c r="F55" s="46">
        <f>SUM(F53:F54)</f>
        <v>0</v>
      </c>
      <c r="G55" s="46">
        <f>SUM(G53:G54)</f>
        <v>0</v>
      </c>
      <c r="H55" s="47">
        <f>SUM(H53:H54)</f>
        <v>0</v>
      </c>
      <c r="I55" s="24"/>
    </row>
    <row r="56" spans="1:9" x14ac:dyDescent="0.2">
      <c r="A56" s="23"/>
      <c r="B56" s="24"/>
      <c r="C56" s="23"/>
      <c r="D56" s="48"/>
      <c r="E56" s="48"/>
      <c r="F56" s="48"/>
      <c r="G56" s="48"/>
      <c r="H56" s="48"/>
      <c r="I56" s="24"/>
    </row>
    <row r="57" spans="1:9" x14ac:dyDescent="0.2">
      <c r="A57" s="21"/>
      <c r="B57" s="21"/>
      <c r="C57" s="22"/>
      <c r="D57" s="49"/>
      <c r="E57" s="49"/>
      <c r="F57" s="49"/>
      <c r="G57" s="50"/>
      <c r="H57" s="50"/>
      <c r="I57" s="2"/>
    </row>
    <row r="58" spans="1:9" ht="24.75" thickBot="1" x14ac:dyDescent="0.25">
      <c r="A58" s="293" t="s">
        <v>95</v>
      </c>
      <c r="B58" s="261"/>
      <c r="C58" s="261"/>
      <c r="D58" s="51"/>
      <c r="E58" s="52" t="s">
        <v>516</v>
      </c>
      <c r="F58" s="6">
        <f>+COUNT(B60:B62)</f>
        <v>0</v>
      </c>
      <c r="G58" s="53"/>
      <c r="H58" s="50"/>
      <c r="I58" s="2"/>
    </row>
    <row r="59" spans="1:9" ht="13.5" thickBot="1" x14ac:dyDescent="0.25">
      <c r="A59" s="3" t="s">
        <v>517</v>
      </c>
      <c r="B59" s="15" t="s">
        <v>121</v>
      </c>
      <c r="C59" s="15" t="s">
        <v>105</v>
      </c>
      <c r="D59" s="42" t="s">
        <v>122</v>
      </c>
      <c r="E59" s="43" t="s">
        <v>123</v>
      </c>
      <c r="F59" s="43" t="s">
        <v>124</v>
      </c>
      <c r="G59" s="43" t="s">
        <v>125</v>
      </c>
      <c r="H59" s="44" t="s">
        <v>381</v>
      </c>
      <c r="I59" s="23"/>
    </row>
    <row r="60" spans="1:9" x14ac:dyDescent="0.2">
      <c r="A60" s="16"/>
      <c r="B60" s="16"/>
      <c r="C60" s="16"/>
      <c r="D60" s="45"/>
      <c r="E60" s="45"/>
      <c r="F60" s="45"/>
      <c r="G60" s="45"/>
      <c r="H60" s="45"/>
      <c r="I60" s="24"/>
    </row>
    <row r="61" spans="1:9" x14ac:dyDescent="0.2">
      <c r="A61" s="18"/>
      <c r="B61" s="18"/>
      <c r="C61" s="18"/>
      <c r="D61" s="45"/>
      <c r="E61" s="45"/>
      <c r="F61" s="45"/>
      <c r="G61" s="45"/>
      <c r="H61" s="45"/>
      <c r="I61" s="24"/>
    </row>
    <row r="62" spans="1:9" ht="13.5" thickBot="1" x14ac:dyDescent="0.25">
      <c r="A62" s="25"/>
      <c r="B62" s="25"/>
      <c r="C62" s="25"/>
      <c r="D62" s="45"/>
      <c r="E62" s="45"/>
      <c r="F62" s="45"/>
      <c r="G62" s="45"/>
      <c r="H62" s="45"/>
      <c r="I62" s="24"/>
    </row>
    <row r="63" spans="1:9" ht="13.5" thickBot="1" x14ac:dyDescent="0.25">
      <c r="A63" s="26" t="s">
        <v>126</v>
      </c>
      <c r="B63" s="27">
        <f>SUM(B60:B62)</f>
        <v>0</v>
      </c>
      <c r="C63" s="55">
        <f>SUM(D63:H63)</f>
        <v>0</v>
      </c>
      <c r="D63" s="46">
        <f>SUM(D60:D62)</f>
        <v>0</v>
      </c>
      <c r="E63" s="46">
        <f>SUM(E60:E62)</f>
        <v>0</v>
      </c>
      <c r="F63" s="46">
        <f>SUM(F60:F62)</f>
        <v>0</v>
      </c>
      <c r="G63" s="46">
        <f>SUM(G60:G62)</f>
        <v>0</v>
      </c>
      <c r="H63" s="47">
        <f>SUM(H60:H62)</f>
        <v>0</v>
      </c>
      <c r="I63" s="24"/>
    </row>
    <row r="64" spans="1:9" x14ac:dyDescent="0.2">
      <c r="A64" s="23"/>
      <c r="B64" s="24"/>
      <c r="C64" s="23"/>
      <c r="D64" s="48"/>
      <c r="E64" s="48"/>
      <c r="F64" s="48"/>
      <c r="G64" s="48"/>
      <c r="H64" s="48"/>
      <c r="I64" s="24"/>
    </row>
    <row r="65" spans="1:9" x14ac:dyDescent="0.2">
      <c r="A65" s="21"/>
      <c r="B65" s="21"/>
      <c r="C65" s="22"/>
      <c r="D65" s="49"/>
      <c r="E65" s="49"/>
      <c r="F65" s="49"/>
      <c r="G65" s="50"/>
      <c r="H65" s="50"/>
      <c r="I65" s="2"/>
    </row>
    <row r="66" spans="1:9" ht="24.75" thickBot="1" x14ac:dyDescent="0.25">
      <c r="A66" s="91" t="s">
        <v>305</v>
      </c>
      <c r="B66" s="1"/>
      <c r="C66" s="1"/>
      <c r="D66" s="54"/>
      <c r="E66" s="52" t="s">
        <v>516</v>
      </c>
      <c r="F66" s="6">
        <f>+COUNT(B68:B70)</f>
        <v>0</v>
      </c>
      <c r="G66" s="255"/>
      <c r="H66" s="255"/>
      <c r="I66" s="2"/>
    </row>
    <row r="67" spans="1:9" ht="13.5" thickBot="1" x14ac:dyDescent="0.25">
      <c r="A67" s="3" t="s">
        <v>517</v>
      </c>
      <c r="B67" s="15" t="s">
        <v>121</v>
      </c>
      <c r="C67" s="15" t="s">
        <v>105</v>
      </c>
      <c r="D67" s="42" t="s">
        <v>122</v>
      </c>
      <c r="E67" s="43" t="s">
        <v>123</v>
      </c>
      <c r="F67" s="43" t="s">
        <v>124</v>
      </c>
      <c r="G67" s="43" t="s">
        <v>125</v>
      </c>
      <c r="H67" s="44" t="s">
        <v>381</v>
      </c>
      <c r="I67" s="23"/>
    </row>
    <row r="68" spans="1:9" x14ac:dyDescent="0.2">
      <c r="A68" s="16"/>
      <c r="B68" s="16"/>
      <c r="C68" s="16"/>
      <c r="D68" s="45"/>
      <c r="E68" s="45"/>
      <c r="F68" s="45"/>
      <c r="G68" s="45"/>
      <c r="H68" s="45"/>
      <c r="I68" s="24"/>
    </row>
    <row r="69" spans="1:9" x14ac:dyDescent="0.2">
      <c r="A69" s="18"/>
      <c r="B69" s="18"/>
      <c r="C69" s="18"/>
      <c r="D69" s="45"/>
      <c r="E69" s="45"/>
      <c r="F69" s="45"/>
      <c r="G69" s="45"/>
      <c r="H69" s="45"/>
      <c r="I69" s="24"/>
    </row>
    <row r="70" spans="1:9" ht="13.5" thickBot="1" x14ac:dyDescent="0.25">
      <c r="A70" s="25"/>
      <c r="B70" s="25"/>
      <c r="C70" s="25"/>
      <c r="D70" s="45"/>
      <c r="E70" s="45"/>
      <c r="F70" s="45"/>
      <c r="G70" s="45"/>
      <c r="H70" s="45"/>
      <c r="I70" s="24"/>
    </row>
    <row r="71" spans="1:9" ht="13.5" thickBot="1" x14ac:dyDescent="0.25">
      <c r="A71" s="26" t="s">
        <v>126</v>
      </c>
      <c r="B71" s="27">
        <f>SUM(B68:B70)</f>
        <v>0</v>
      </c>
      <c r="C71" s="55">
        <f>SUM(D71:H71)</f>
        <v>0</v>
      </c>
      <c r="D71" s="46"/>
      <c r="E71" s="46"/>
      <c r="F71" s="46"/>
      <c r="G71" s="46"/>
      <c r="H71" s="47"/>
      <c r="I71" s="24"/>
    </row>
    <row r="72" spans="1:9" x14ac:dyDescent="0.2">
      <c r="A72" s="21"/>
      <c r="B72" s="21"/>
      <c r="C72" s="20"/>
      <c r="D72" s="256"/>
      <c r="E72" s="256"/>
      <c r="F72" s="256"/>
      <c r="G72" s="50"/>
      <c r="H72" s="50"/>
      <c r="I72" s="2"/>
    </row>
    <row r="73" spans="1:9" x14ac:dyDescent="0.2">
      <c r="A73" s="21"/>
      <c r="B73" s="21"/>
      <c r="C73" s="22"/>
      <c r="D73" s="49"/>
      <c r="E73" s="49"/>
      <c r="F73" s="49"/>
      <c r="G73" s="50"/>
      <c r="H73" s="50"/>
      <c r="I73" s="2"/>
    </row>
    <row r="74" spans="1:9" ht="24.75" thickBot="1" x14ac:dyDescent="0.25">
      <c r="A74" s="91" t="s">
        <v>306</v>
      </c>
      <c r="B74" s="1"/>
      <c r="C74" s="1"/>
      <c r="D74" s="49"/>
      <c r="E74" s="52" t="s">
        <v>516</v>
      </c>
      <c r="F74" s="6">
        <f>+COUNT(B76:B78)</f>
        <v>0</v>
      </c>
      <c r="G74" s="255"/>
      <c r="H74" s="255"/>
      <c r="I74" s="2"/>
    </row>
    <row r="75" spans="1:9" ht="13.5" thickBot="1" x14ac:dyDescent="0.25">
      <c r="A75" s="3" t="s">
        <v>517</v>
      </c>
      <c r="B75" s="28" t="s">
        <v>121</v>
      </c>
      <c r="C75" s="15" t="s">
        <v>307</v>
      </c>
      <c r="D75" s="42" t="s">
        <v>122</v>
      </c>
      <c r="E75" s="43" t="s">
        <v>123</v>
      </c>
      <c r="F75" s="43" t="s">
        <v>124</v>
      </c>
      <c r="G75" s="43" t="s">
        <v>125</v>
      </c>
      <c r="H75" s="44" t="s">
        <v>381</v>
      </c>
      <c r="I75" s="24"/>
    </row>
    <row r="76" spans="1:9" x14ac:dyDescent="0.2">
      <c r="A76" s="29"/>
      <c r="B76" s="29"/>
      <c r="C76" s="30"/>
      <c r="D76" s="45"/>
      <c r="E76" s="45"/>
      <c r="F76" s="45"/>
      <c r="G76" s="45"/>
      <c r="H76" s="45"/>
      <c r="I76" s="24"/>
    </row>
    <row r="77" spans="1:9" x14ac:dyDescent="0.2">
      <c r="A77" s="29"/>
      <c r="B77" s="29"/>
      <c r="C77" s="30"/>
      <c r="D77" s="45"/>
      <c r="E77" s="45"/>
      <c r="F77" s="45"/>
      <c r="G77" s="45"/>
      <c r="H77" s="45"/>
      <c r="I77" s="24"/>
    </row>
    <row r="78" spans="1:9" ht="13.5" thickBot="1" x14ac:dyDescent="0.25">
      <c r="A78" s="25"/>
      <c r="B78" s="25"/>
      <c r="C78" s="25"/>
      <c r="D78" s="45"/>
      <c r="E78" s="45"/>
      <c r="F78" s="45"/>
      <c r="G78" s="45"/>
      <c r="H78" s="45"/>
      <c r="I78" s="24"/>
    </row>
    <row r="79" spans="1:9" ht="13.5" thickBot="1" x14ac:dyDescent="0.25">
      <c r="A79" s="26" t="s">
        <v>126</v>
      </c>
      <c r="B79" s="27">
        <f>SUM(B76:B78)</f>
        <v>0</v>
      </c>
      <c r="C79" s="55">
        <f>SUM(D79:H79)</f>
        <v>0</v>
      </c>
      <c r="D79" s="46"/>
      <c r="E79" s="46"/>
      <c r="F79" s="46"/>
      <c r="G79" s="46"/>
      <c r="H79" s="47"/>
      <c r="I79" s="24"/>
    </row>
    <row r="80" spans="1:9" x14ac:dyDescent="0.2">
      <c r="A80" s="21"/>
      <c r="B80" s="21"/>
      <c r="C80" s="22"/>
      <c r="D80" s="11"/>
      <c r="E80" s="11"/>
      <c r="F80" s="11"/>
      <c r="G80" s="2"/>
      <c r="H80" s="2"/>
      <c r="I80" s="2"/>
    </row>
    <row r="81" spans="1:9" x14ac:dyDescent="0.2">
      <c r="A81" s="21"/>
      <c r="B81" s="21"/>
      <c r="C81" s="22"/>
      <c r="D81" s="11"/>
      <c r="E81" s="11"/>
      <c r="F81" s="11"/>
      <c r="G81" s="2"/>
      <c r="H81" s="2"/>
      <c r="I81" s="2"/>
    </row>
    <row r="82" spans="1:9" x14ac:dyDescent="0.2">
      <c r="A82" s="291" t="s">
        <v>395</v>
      </c>
      <c r="B82" s="139"/>
      <c r="C82" s="139"/>
      <c r="D82" s="139"/>
      <c r="E82" s="139"/>
      <c r="F82" s="139"/>
      <c r="G82" s="12"/>
      <c r="H82" s="12"/>
      <c r="I82" s="12"/>
    </row>
    <row r="83" spans="1:9" ht="13.5" thickBot="1" x14ac:dyDescent="0.25">
      <c r="A83" s="294" t="s">
        <v>396</v>
      </c>
      <c r="B83" s="11"/>
      <c r="C83" s="11"/>
      <c r="D83" s="11"/>
      <c r="E83" s="11"/>
      <c r="F83" s="11"/>
      <c r="G83" s="14"/>
      <c r="H83" s="2"/>
      <c r="I83" s="2"/>
    </row>
    <row r="84" spans="1:9" ht="13.5" thickBot="1" x14ac:dyDescent="0.25">
      <c r="A84" s="258" t="s">
        <v>397</v>
      </c>
      <c r="B84" s="259"/>
      <c r="C84" s="31" t="s">
        <v>106</v>
      </c>
      <c r="D84" s="259" t="s">
        <v>398</v>
      </c>
      <c r="E84" s="259"/>
      <c r="F84" s="32" t="s">
        <v>399</v>
      </c>
      <c r="G84" s="33"/>
      <c r="H84" s="33"/>
      <c r="I84" s="33"/>
    </row>
    <row r="85" spans="1:9" x14ac:dyDescent="0.2">
      <c r="A85" s="257" t="s">
        <v>204</v>
      </c>
      <c r="B85" s="257"/>
      <c r="C85" s="34"/>
      <c r="D85" s="35"/>
      <c r="E85" s="35"/>
      <c r="F85" s="35"/>
      <c r="G85" s="33"/>
      <c r="H85" s="33"/>
      <c r="I85" s="33"/>
    </row>
    <row r="86" spans="1:9" x14ac:dyDescent="0.2">
      <c r="A86" s="252" t="s">
        <v>676</v>
      </c>
      <c r="B86" s="252"/>
      <c r="C86" s="36"/>
      <c r="D86" s="37"/>
      <c r="E86" s="37"/>
      <c r="F86" s="37"/>
      <c r="G86" s="33"/>
      <c r="H86" s="33"/>
      <c r="I86" s="33"/>
    </row>
    <row r="87" spans="1:9" x14ac:dyDescent="0.2">
      <c r="A87" s="252" t="s">
        <v>687</v>
      </c>
      <c r="B87" s="252"/>
      <c r="C87" s="36"/>
      <c r="D87" s="35"/>
      <c r="E87" s="35"/>
      <c r="F87" s="37"/>
      <c r="G87" s="33"/>
      <c r="H87" s="33"/>
      <c r="I87" s="33"/>
    </row>
    <row r="88" spans="1:9" x14ac:dyDescent="0.2">
      <c r="A88" s="38"/>
      <c r="B88" s="38"/>
      <c r="C88" s="39"/>
      <c r="D88" s="40"/>
      <c r="E88" s="40"/>
      <c r="F88" s="40"/>
      <c r="G88" s="33"/>
      <c r="H88" s="33"/>
      <c r="I88" s="33"/>
    </row>
    <row r="89" spans="1:9" x14ac:dyDescent="0.2">
      <c r="A89" s="21"/>
      <c r="B89" s="21"/>
      <c r="C89" s="22"/>
      <c r="D89" s="11"/>
      <c r="E89" s="11"/>
      <c r="F89" s="11"/>
      <c r="G89" s="2"/>
      <c r="H89" s="2"/>
      <c r="I89" s="2"/>
    </row>
    <row r="90" spans="1:9" x14ac:dyDescent="0.2">
      <c r="A90" s="291" t="s">
        <v>312</v>
      </c>
      <c r="B90" s="139"/>
      <c r="C90" s="139"/>
      <c r="D90" s="139"/>
      <c r="E90" s="139"/>
      <c r="F90" s="139"/>
      <c r="G90" s="12"/>
      <c r="H90" s="12"/>
      <c r="I90" s="12"/>
    </row>
    <row r="91" spans="1:9" ht="13.5" thickBot="1" x14ac:dyDescent="0.25">
      <c r="A91" s="295" t="s">
        <v>313</v>
      </c>
      <c r="B91" s="295"/>
      <c r="C91" s="295"/>
      <c r="D91" s="295"/>
      <c r="E91" s="295"/>
      <c r="F91" s="295"/>
      <c r="G91" s="14"/>
      <c r="H91" s="2"/>
      <c r="I91" s="2"/>
    </row>
    <row r="92" spans="1:9" ht="13.5" thickBot="1" x14ac:dyDescent="0.25">
      <c r="A92" s="258" t="s">
        <v>397</v>
      </c>
      <c r="B92" s="259"/>
      <c r="C92" s="31" t="s">
        <v>106</v>
      </c>
      <c r="D92" s="259" t="s">
        <v>398</v>
      </c>
      <c r="E92" s="259"/>
      <c r="F92" s="32" t="s">
        <v>399</v>
      </c>
      <c r="G92" s="33"/>
      <c r="H92" s="33"/>
      <c r="I92" s="33"/>
    </row>
    <row r="93" spans="1:9" x14ac:dyDescent="0.2">
      <c r="A93" s="257"/>
      <c r="B93" s="257"/>
      <c r="C93" s="34"/>
      <c r="D93" s="35"/>
      <c r="E93" s="35"/>
      <c r="F93" s="35"/>
      <c r="G93" s="33"/>
      <c r="H93" s="33"/>
      <c r="I93" s="33"/>
    </row>
    <row r="94" spans="1:9" x14ac:dyDescent="0.2">
      <c r="A94" s="252"/>
      <c r="B94" s="252"/>
      <c r="C94" s="36"/>
      <c r="D94" s="37"/>
      <c r="E94" s="37"/>
      <c r="F94" s="37"/>
      <c r="G94" s="33"/>
      <c r="H94" s="33"/>
      <c r="I94" s="33"/>
    </row>
  </sheetData>
  <customSheetViews>
    <customSheetView guid="{BF975151-0CB7-467A-A5F2-74C18B2B8DD8}" topLeftCell="A27">
      <selection activeCell="H37" sqref="H37"/>
      <pageMargins left="0.75" right="0.75" top="1" bottom="1" header="0.5" footer="0.5"/>
      <pageSetup paperSize="9" orientation="portrait" r:id="rId1"/>
      <headerFooter alignWithMargins="0"/>
    </customSheetView>
    <customSheetView guid="{D93B4B45-EA15-40A8-8C92-C035A75F5450}" topLeftCell="A70">
      <selection activeCell="H39" sqref="H39"/>
      <pageMargins left="0.75" right="0.75" top="1" bottom="1" header="0.5" footer="0.5"/>
      <pageSetup paperSize="9" orientation="portrait" r:id="rId2"/>
      <headerFooter alignWithMargins="0"/>
    </customSheetView>
    <customSheetView guid="{7C07F91A-F6D6-426F-9E5D-F8A592BBB9E4}" topLeftCell="A63">
      <selection activeCell="D30" sqref="D30:D47"/>
      <pageMargins left="0.75" right="0.75" top="1" bottom="1" header="0.5" footer="0.5"/>
      <pageSetup paperSize="9" orientation="portrait" r:id="rId3"/>
      <headerFooter alignWithMargins="0"/>
    </customSheetView>
    <customSheetView guid="{5CB9D19D-BF8C-48B4-BC29-D65FE978B625}" showRuler="0">
      <selection activeCell="K30" sqref="K30"/>
      <pageMargins left="0.75" right="0.75" top="1" bottom="1" header="0.5" footer="0.5"/>
      <headerFooter alignWithMargins="0"/>
    </customSheetView>
    <customSheetView guid="{33E08948-8AE4-4C90-9480-DF2C3EC0335B}" showRuler="0" topLeftCell="A63">
      <selection activeCell="D30" sqref="D30:D47"/>
      <pageMargins left="0.75" right="0.75" top="1" bottom="1" header="0.5" footer="0.5"/>
      <pageSetup paperSize="9" orientation="portrait" r:id="rId4"/>
      <headerFooter alignWithMargins="0"/>
    </customSheetView>
    <customSheetView guid="{296833A6-5834-41B0-8AD2-D0B14E4A5D9E}" showRuler="0" topLeftCell="A61">
      <selection activeCell="H39" sqref="H39"/>
      <pageMargins left="0.75" right="0.75" top="1" bottom="1" header="0.5" footer="0.5"/>
      <pageSetup paperSize="9" orientation="portrait" r:id="rId5"/>
      <headerFooter alignWithMargins="0"/>
    </customSheetView>
    <customSheetView guid="{91AC7900-E82A-43FD-8573-B38F63A5A402}" topLeftCell="A70">
      <selection activeCell="H39" sqref="H39"/>
      <pageMargins left="0.75" right="0.75" top="1" bottom="1" header="0.5" footer="0.5"/>
      <pageSetup paperSize="9" orientation="portrait" r:id="rId6"/>
      <headerFooter alignWithMargins="0"/>
    </customSheetView>
    <customSheetView guid="{9C6A3A64-BE7F-4A67-8D38-05149BD96D9A}">
      <selection activeCell="H30" sqref="H30"/>
      <pageMargins left="0.75" right="0.75" top="1" bottom="1" header="0.5" footer="0.5"/>
      <pageSetup paperSize="9" orientation="portrait" r:id="rId7"/>
      <headerFooter alignWithMargins="0"/>
    </customSheetView>
    <customSheetView guid="{5DC0DB65-0B51-43B0-B8BB-8D3C0067049B}" topLeftCell="A27">
      <selection activeCell="H37" sqref="H37"/>
      <pageMargins left="0.75" right="0.75" top="1" bottom="1" header="0.5" footer="0.5"/>
      <pageSetup paperSize="9" orientation="portrait" r:id="rId8"/>
      <headerFooter alignWithMargins="0"/>
    </customSheetView>
    <customSheetView guid="{A8F0939F-9581-40D1-B5DE-7692F53D4C7E}" topLeftCell="A27">
      <selection activeCell="H37" sqref="H37"/>
      <pageMargins left="0.75" right="0.75" top="1" bottom="1" header="0.5" footer="0.5"/>
      <pageSetup paperSize="9" orientation="portrait" r:id="rId9"/>
      <headerFooter alignWithMargins="0"/>
    </customSheetView>
    <customSheetView guid="{8DF90023-6051-46F1-A20F-9BAF97B5126C}" topLeftCell="A27">
      <selection activeCell="H37" sqref="H37"/>
      <pageMargins left="0.75" right="0.75" top="1" bottom="1" header="0.5" footer="0.5"/>
      <pageSetup paperSize="9" orientation="portrait" r:id="rId10"/>
      <headerFooter alignWithMargins="0"/>
    </customSheetView>
    <customSheetView guid="{6B746EE9-112D-494A-A34D-DD33DA24FCB1}" topLeftCell="A27">
      <selection activeCell="H37" sqref="H37"/>
      <pageMargins left="0.75" right="0.75" top="1" bottom="1" header="0.5" footer="0.5"/>
      <pageSetup paperSize="9" orientation="portrait" r:id="rId11"/>
      <headerFooter alignWithMargins="0"/>
    </customSheetView>
    <customSheetView guid="{CFDDDCD9-14BA-46D0-BACB-8D2F29A56239}" topLeftCell="A43">
      <selection activeCell="D20" sqref="D20"/>
      <pageMargins left="0.75" right="0.75" top="1" bottom="1" header="0.5" footer="0.5"/>
      <pageSetup paperSize="9" orientation="portrait" r:id="rId12"/>
      <headerFooter alignWithMargins="0"/>
    </customSheetView>
  </customSheetViews>
  <phoneticPr fontId="38" type="noConversion"/>
  <pageMargins left="0.75" right="0.75" top="1" bottom="1" header="0.5" footer="0.5"/>
  <pageSetup paperSize="9" orientation="portrait" r:id="rId1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IV115"/>
  <sheetViews>
    <sheetView showGridLines="0" tabSelected="1" workbookViewId="0">
      <pane ySplit="1" topLeftCell="A8" activePane="bottomLeft" state="frozenSplit"/>
      <selection pane="bottomLeft" activeCell="D105" sqref="D105:E105"/>
    </sheetView>
  </sheetViews>
  <sheetFormatPr defaultColWidth="9.140625" defaultRowHeight="12.75" x14ac:dyDescent="0.2"/>
  <cols>
    <col min="1" max="1" width="26.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427</v>
      </c>
      <c r="D3" s="1211"/>
      <c r="E3" s="1211"/>
      <c r="F3" s="1212"/>
      <c r="G3" s="94"/>
      <c r="H3" s="94"/>
    </row>
    <row r="4" spans="1:8" ht="16.350000000000001" customHeight="1" x14ac:dyDescent="0.2">
      <c r="A4" s="1202" t="s">
        <v>101</v>
      </c>
      <c r="B4" s="1202"/>
      <c r="C4" s="1207" t="s">
        <v>1175</v>
      </c>
      <c r="D4" s="1207"/>
      <c r="E4" s="1207"/>
      <c r="F4" s="1207"/>
      <c r="G4" s="94"/>
      <c r="H4" s="94"/>
    </row>
    <row r="5" spans="1:8" ht="16.350000000000001" customHeight="1" x14ac:dyDescent="0.2">
      <c r="A5" s="1202" t="s">
        <v>102</v>
      </c>
      <c r="B5" s="1202"/>
      <c r="C5" s="1207" t="s">
        <v>1211</v>
      </c>
      <c r="D5" s="1207"/>
      <c r="E5" s="1207"/>
      <c r="F5" s="1207"/>
      <c r="G5" s="94"/>
      <c r="H5" s="94"/>
    </row>
    <row r="6" spans="1:8" x14ac:dyDescent="0.2">
      <c r="A6" s="1202" t="s">
        <v>103</v>
      </c>
      <c r="B6" s="1202"/>
      <c r="C6" s="89">
        <v>6</v>
      </c>
      <c r="D6" s="1207"/>
      <c r="E6" s="1207"/>
      <c r="F6" s="11"/>
      <c r="G6" s="94"/>
      <c r="H6" s="94"/>
    </row>
    <row r="7" spans="1:8" x14ac:dyDescent="0.2">
      <c r="A7" s="1202" t="s">
        <v>3</v>
      </c>
      <c r="B7" s="1202"/>
      <c r="C7" s="89">
        <v>6</v>
      </c>
      <c r="D7" s="1207"/>
      <c r="E7" s="1207"/>
      <c r="F7" s="11"/>
      <c r="G7" s="94"/>
      <c r="H7" s="94"/>
    </row>
    <row r="8" spans="1:8" x14ac:dyDescent="0.2">
      <c r="A8" s="1202" t="s">
        <v>275</v>
      </c>
      <c r="B8" s="1202"/>
      <c r="C8" s="22">
        <v>2</v>
      </c>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
      <c r="C10" s="1230" t="s">
        <v>626</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22.5" x14ac:dyDescent="0.2">
      <c r="A12" s="66" t="s">
        <v>380</v>
      </c>
      <c r="B12" s="67" t="s">
        <v>381</v>
      </c>
      <c r="C12" s="73" t="s">
        <v>319</v>
      </c>
      <c r="D12" s="73" t="s">
        <v>382</v>
      </c>
      <c r="E12" s="69" t="s">
        <v>320</v>
      </c>
      <c r="F12" s="56"/>
    </row>
    <row r="13" spans="1:8" s="12" customFormat="1" x14ac:dyDescent="0.2">
      <c r="A13" s="517" t="s">
        <v>627</v>
      </c>
      <c r="B13" s="517" t="s">
        <v>59</v>
      </c>
      <c r="C13" s="517" t="s">
        <v>628</v>
      </c>
      <c r="D13" s="517" t="s">
        <v>630</v>
      </c>
      <c r="E13" s="518">
        <v>38148</v>
      </c>
      <c r="F13" s="63"/>
    </row>
    <row r="14" spans="1:8" s="12" customFormat="1" x14ac:dyDescent="0.2">
      <c r="A14" s="517" t="s">
        <v>629</v>
      </c>
      <c r="B14" s="517" t="s">
        <v>529</v>
      </c>
      <c r="C14" s="517" t="s">
        <v>628</v>
      </c>
      <c r="D14" s="517" t="s">
        <v>416</v>
      </c>
      <c r="E14" s="518">
        <v>38148</v>
      </c>
      <c r="F14" s="63"/>
    </row>
    <row r="15" spans="1:8" s="12" customFormat="1" x14ac:dyDescent="0.2">
      <c r="A15" s="9"/>
      <c r="B15" s="9"/>
      <c r="C15" s="9"/>
      <c r="D15" s="9"/>
      <c r="E15" s="9"/>
      <c r="F15" s="10"/>
    </row>
    <row r="16" spans="1:8" ht="13.5" customHeight="1" thickBot="1" x14ac:dyDescent="0.25">
      <c r="A16" s="1213" t="s">
        <v>394</v>
      </c>
      <c r="B16" s="1213"/>
      <c r="C16" s="1213"/>
      <c r="D16" s="1213"/>
      <c r="E16" s="1213"/>
      <c r="F16" s="1213"/>
      <c r="G16" s="1200"/>
      <c r="H16" s="1200"/>
    </row>
    <row r="17" spans="1:9" s="6" customFormat="1" ht="13.5" thickBot="1" x14ac:dyDescent="0.25">
      <c r="A17" s="3" t="s">
        <v>380</v>
      </c>
      <c r="B17" s="4" t="s">
        <v>381</v>
      </c>
      <c r="C17" s="5" t="s">
        <v>319</v>
      </c>
      <c r="D17" s="56"/>
      <c r="E17" s="56"/>
      <c r="G17" s="102"/>
      <c r="H17" s="102"/>
      <c r="I17" s="102"/>
    </row>
    <row r="18" spans="1:9" s="12" customFormat="1" ht="45" x14ac:dyDescent="0.2">
      <c r="A18" s="517" t="s">
        <v>629</v>
      </c>
      <c r="B18" s="517" t="s">
        <v>529</v>
      </c>
      <c r="C18" s="16" t="s">
        <v>7</v>
      </c>
      <c r="D18" s="62"/>
      <c r="E18" s="63"/>
      <c r="G18" s="102"/>
      <c r="H18" s="102"/>
      <c r="I18" s="102"/>
    </row>
    <row r="19" spans="1:9" s="12" customFormat="1" x14ac:dyDescent="0.2">
      <c r="A19" s="517"/>
      <c r="B19" s="519"/>
      <c r="C19" s="16"/>
      <c r="D19" s="62"/>
      <c r="E19" s="63"/>
      <c r="G19" s="102"/>
      <c r="H19" s="102"/>
      <c r="I19" s="102"/>
    </row>
    <row r="20" spans="1:9" s="12" customFormat="1" x14ac:dyDescent="0.2">
      <c r="A20" s="9"/>
      <c r="B20" s="9"/>
      <c r="C20" s="9"/>
      <c r="D20" s="9"/>
      <c r="E20" s="9"/>
      <c r="F20" s="10"/>
    </row>
    <row r="21" spans="1:9" s="6" customFormat="1" x14ac:dyDescent="0.2">
      <c r="A21" s="1201" t="s">
        <v>343</v>
      </c>
      <c r="B21" s="1201"/>
      <c r="C21" s="1201"/>
      <c r="D21" s="1201"/>
      <c r="E21" s="1201"/>
      <c r="F21" s="1201"/>
      <c r="G21" s="1200"/>
      <c r="H21" s="1200"/>
    </row>
    <row r="22" spans="1:9" x14ac:dyDescent="0.2">
      <c r="A22" s="1207"/>
      <c r="B22" s="1207"/>
      <c r="C22" s="11"/>
      <c r="D22" s="1207"/>
      <c r="E22" s="1207"/>
      <c r="F22" s="11"/>
    </row>
    <row r="23" spans="1:9" x14ac:dyDescent="0.2">
      <c r="A23" s="1207"/>
      <c r="B23" s="1207"/>
      <c r="C23" s="11"/>
      <c r="D23" s="1207"/>
      <c r="E23" s="1207"/>
      <c r="F23" s="11"/>
      <c r="G23" s="94"/>
      <c r="H23" s="94"/>
    </row>
    <row r="24" spans="1:9" s="12" customFormat="1" ht="18" customHeight="1" x14ac:dyDescent="0.2">
      <c r="A24" s="1219" t="s">
        <v>507</v>
      </c>
      <c r="B24" s="1219"/>
      <c r="C24" s="1219"/>
      <c r="D24" s="1219"/>
      <c r="E24" s="1219"/>
      <c r="F24" s="1219"/>
    </row>
    <row r="25" spans="1:9" s="12" customFormat="1" ht="18" customHeight="1" x14ac:dyDescent="0.2">
      <c r="A25" s="290" t="s">
        <v>508</v>
      </c>
      <c r="B25" s="64"/>
      <c r="C25" s="64"/>
      <c r="D25" s="2"/>
      <c r="E25" s="320" t="s">
        <v>516</v>
      </c>
      <c r="F25" s="6">
        <v>35</v>
      </c>
    </row>
    <row r="26" spans="1:9" s="12" customFormat="1" ht="18" customHeight="1" x14ac:dyDescent="0.2">
      <c r="A26" s="292" t="s">
        <v>4728</v>
      </c>
      <c r="B26" s="22"/>
      <c r="C26" s="22"/>
      <c r="D26" s="22"/>
      <c r="E26" s="22"/>
      <c r="F26" s="22"/>
    </row>
    <row r="27" spans="1:9" s="12" customFormat="1" x14ac:dyDescent="0.2">
      <c r="A27" s="979" t="s">
        <v>2279</v>
      </c>
      <c r="B27" s="979" t="s">
        <v>4726</v>
      </c>
      <c r="C27" s="979" t="s">
        <v>2280</v>
      </c>
      <c r="D27" s="979" t="s">
        <v>4725</v>
      </c>
      <c r="E27" s="979" t="s">
        <v>4727</v>
      </c>
      <c r="F27" s="56"/>
    </row>
    <row r="28" spans="1:9" s="12" customFormat="1" ht="22.5" x14ac:dyDescent="0.2">
      <c r="A28" s="980" t="s">
        <v>4678</v>
      </c>
      <c r="B28" s="1197">
        <v>75079</v>
      </c>
      <c r="C28" s="980" t="s">
        <v>2528</v>
      </c>
      <c r="D28" s="1197">
        <v>1099</v>
      </c>
      <c r="E28" s="1197" t="s">
        <v>627</v>
      </c>
      <c r="F28" s="56"/>
    </row>
    <row r="29" spans="1:9" s="12" customFormat="1" ht="33.75" x14ac:dyDescent="0.2">
      <c r="A29" s="980" t="s">
        <v>4679</v>
      </c>
      <c r="B29" s="1197">
        <v>76382</v>
      </c>
      <c r="C29" s="980" t="s">
        <v>4713</v>
      </c>
      <c r="D29" s="1197">
        <v>1099</v>
      </c>
      <c r="E29" s="1197" t="s">
        <v>627</v>
      </c>
      <c r="F29" s="56"/>
    </row>
    <row r="30" spans="1:9" s="12" customFormat="1" x14ac:dyDescent="0.2">
      <c r="A30" s="980" t="s">
        <v>4680</v>
      </c>
      <c r="B30" s="1197">
        <v>74288</v>
      </c>
      <c r="C30" s="980" t="s">
        <v>2525</v>
      </c>
      <c r="D30" s="1197">
        <v>1099</v>
      </c>
      <c r="E30" s="1197" t="s">
        <v>627</v>
      </c>
      <c r="F30" s="56"/>
    </row>
    <row r="31" spans="1:9" s="12" customFormat="1" ht="45" x14ac:dyDescent="0.2">
      <c r="A31" s="980" t="s">
        <v>4681</v>
      </c>
      <c r="B31" s="1197">
        <v>74664</v>
      </c>
      <c r="C31" s="980" t="s">
        <v>2539</v>
      </c>
      <c r="D31" s="1197">
        <v>1099</v>
      </c>
      <c r="E31" s="1197" t="s">
        <v>627</v>
      </c>
      <c r="F31" s="56"/>
    </row>
    <row r="32" spans="1:9" s="12" customFormat="1" ht="33.75" x14ac:dyDescent="0.2">
      <c r="A32" s="980" t="s">
        <v>4682</v>
      </c>
      <c r="B32" s="1197">
        <v>74253</v>
      </c>
      <c r="C32" s="980" t="s">
        <v>1244</v>
      </c>
      <c r="D32" s="1197">
        <v>1099</v>
      </c>
      <c r="E32" s="1197" t="s">
        <v>627</v>
      </c>
      <c r="F32" s="56"/>
    </row>
    <row r="33" spans="1:6" s="12" customFormat="1" ht="33.75" x14ac:dyDescent="0.2">
      <c r="A33" s="980" t="s">
        <v>4683</v>
      </c>
      <c r="B33" s="1197">
        <v>75250</v>
      </c>
      <c r="C33" s="980" t="s">
        <v>1244</v>
      </c>
      <c r="D33" s="1197">
        <v>1099</v>
      </c>
      <c r="E33" s="1197" t="s">
        <v>627</v>
      </c>
      <c r="F33" s="56"/>
    </row>
    <row r="34" spans="1:6" s="12" customFormat="1" ht="33.75" x14ac:dyDescent="0.2">
      <c r="A34" s="980" t="s">
        <v>4684</v>
      </c>
      <c r="B34" s="1197">
        <v>75877</v>
      </c>
      <c r="C34" s="980" t="s">
        <v>4714</v>
      </c>
      <c r="D34" s="1197">
        <v>1099</v>
      </c>
      <c r="E34" s="1197" t="s">
        <v>627</v>
      </c>
      <c r="F34" s="56"/>
    </row>
    <row r="35" spans="1:6" s="12" customFormat="1" ht="33.75" x14ac:dyDescent="0.2">
      <c r="A35" s="980" t="s">
        <v>4685</v>
      </c>
      <c r="B35" s="1197">
        <v>76740</v>
      </c>
      <c r="C35" s="980" t="s">
        <v>4715</v>
      </c>
      <c r="D35" s="1197">
        <v>1099</v>
      </c>
      <c r="E35" s="1197" t="s">
        <v>627</v>
      </c>
      <c r="F35" s="56"/>
    </row>
    <row r="36" spans="1:6" s="12" customFormat="1" ht="22.5" x14ac:dyDescent="0.2">
      <c r="A36" s="980" t="s">
        <v>4686</v>
      </c>
      <c r="B36" s="1197">
        <v>75878</v>
      </c>
      <c r="C36" s="980" t="s">
        <v>4716</v>
      </c>
      <c r="D36" s="1197">
        <v>1099</v>
      </c>
      <c r="E36" s="1197" t="s">
        <v>627</v>
      </c>
      <c r="F36" s="56"/>
    </row>
    <row r="37" spans="1:6" s="12" customFormat="1" ht="22.5" x14ac:dyDescent="0.2">
      <c r="A37" s="980" t="s">
        <v>4687</v>
      </c>
      <c r="B37" s="1197">
        <v>75077</v>
      </c>
      <c r="C37" s="980" t="s">
        <v>2533</v>
      </c>
      <c r="D37" s="1197">
        <v>1099</v>
      </c>
      <c r="E37" s="1197" t="s">
        <v>627</v>
      </c>
      <c r="F37" s="56"/>
    </row>
    <row r="38" spans="1:6" s="12" customFormat="1" ht="45" x14ac:dyDescent="0.2">
      <c r="A38" s="980" t="s">
        <v>4688</v>
      </c>
      <c r="B38" s="1197">
        <v>74662</v>
      </c>
      <c r="C38" s="980" t="s">
        <v>2537</v>
      </c>
      <c r="D38" s="1197">
        <v>1099</v>
      </c>
      <c r="E38" s="1197" t="s">
        <v>627</v>
      </c>
      <c r="F38" s="56"/>
    </row>
    <row r="39" spans="1:6" s="12" customFormat="1" x14ac:dyDescent="0.2">
      <c r="A39" s="980" t="s">
        <v>4689</v>
      </c>
      <c r="B39" s="1197">
        <v>67256</v>
      </c>
      <c r="C39" s="980" t="s">
        <v>1210</v>
      </c>
      <c r="D39" s="1197">
        <v>1099</v>
      </c>
      <c r="E39" s="1197" t="s">
        <v>627</v>
      </c>
      <c r="F39" s="56"/>
    </row>
    <row r="40" spans="1:6" s="12" customFormat="1" ht="22.5" x14ac:dyDescent="0.2">
      <c r="A40" s="980" t="s">
        <v>4690</v>
      </c>
      <c r="B40" s="1197">
        <v>74594</v>
      </c>
      <c r="C40" s="980" t="s">
        <v>2526</v>
      </c>
      <c r="D40" s="1197">
        <v>1099</v>
      </c>
      <c r="E40" s="1197" t="s">
        <v>627</v>
      </c>
      <c r="F40" s="56"/>
    </row>
    <row r="41" spans="1:6" s="12" customFormat="1" ht="33.75" x14ac:dyDescent="0.2">
      <c r="A41" s="980" t="s">
        <v>4691</v>
      </c>
      <c r="B41" s="1197">
        <v>75879</v>
      </c>
      <c r="C41" s="980" t="s">
        <v>4717</v>
      </c>
      <c r="D41" s="1197">
        <v>1099</v>
      </c>
      <c r="E41" s="1197" t="s">
        <v>627</v>
      </c>
      <c r="F41" s="56"/>
    </row>
    <row r="42" spans="1:6" s="12" customFormat="1" ht="22.5" x14ac:dyDescent="0.2">
      <c r="A42" s="980" t="s">
        <v>4692</v>
      </c>
      <c r="B42" s="1197">
        <v>74780</v>
      </c>
      <c r="C42" s="980" t="s">
        <v>2530</v>
      </c>
      <c r="D42" s="1197">
        <v>1099</v>
      </c>
      <c r="E42" s="1197" t="s">
        <v>627</v>
      </c>
      <c r="F42" s="56"/>
    </row>
    <row r="43" spans="1:6" s="12" customFormat="1" ht="22.5" x14ac:dyDescent="0.2">
      <c r="A43" s="980" t="s">
        <v>4693</v>
      </c>
      <c r="B43" s="1197">
        <v>75078</v>
      </c>
      <c r="C43" s="980" t="s">
        <v>2532</v>
      </c>
      <c r="D43" s="1197">
        <v>1099</v>
      </c>
      <c r="E43" s="1197" t="s">
        <v>627</v>
      </c>
      <c r="F43" s="56"/>
    </row>
    <row r="44" spans="1:6" s="12" customFormat="1" ht="22.5" x14ac:dyDescent="0.2">
      <c r="A44" s="980" t="s">
        <v>4694</v>
      </c>
      <c r="B44" s="1197">
        <v>74993</v>
      </c>
      <c r="C44" s="980" t="s">
        <v>2527</v>
      </c>
      <c r="D44" s="1197">
        <v>1099</v>
      </c>
      <c r="E44" s="1197" t="s">
        <v>627</v>
      </c>
      <c r="F44" s="56"/>
    </row>
    <row r="45" spans="1:6" s="12" customFormat="1" ht="33.75" x14ac:dyDescent="0.2">
      <c r="A45" s="980" t="s">
        <v>4695</v>
      </c>
      <c r="B45" s="1197">
        <v>74876</v>
      </c>
      <c r="C45" s="980" t="s">
        <v>2534</v>
      </c>
      <c r="D45" s="1197">
        <v>1099</v>
      </c>
      <c r="E45" s="1197" t="s">
        <v>627</v>
      </c>
      <c r="F45" s="56"/>
    </row>
    <row r="46" spans="1:6" s="12" customFormat="1" ht="45" x14ac:dyDescent="0.2">
      <c r="A46" s="980" t="s">
        <v>4696</v>
      </c>
      <c r="B46" s="1197">
        <v>74470</v>
      </c>
      <c r="C46" s="980" t="s">
        <v>2536</v>
      </c>
      <c r="D46" s="1197">
        <v>1099</v>
      </c>
      <c r="E46" s="1197" t="s">
        <v>627</v>
      </c>
      <c r="F46" s="56"/>
    </row>
    <row r="47" spans="1:6" s="12" customFormat="1" ht="22.5" x14ac:dyDescent="0.2">
      <c r="A47" s="980" t="s">
        <v>4697</v>
      </c>
      <c r="B47" s="1197">
        <v>76981</v>
      </c>
      <c r="C47" s="980" t="s">
        <v>4718</v>
      </c>
      <c r="D47" s="1197">
        <v>1099</v>
      </c>
      <c r="E47" s="1197" t="s">
        <v>627</v>
      </c>
      <c r="F47" s="56"/>
    </row>
    <row r="48" spans="1:6" s="12" customFormat="1" ht="33.75" x14ac:dyDescent="0.2">
      <c r="A48" s="980" t="s">
        <v>4698</v>
      </c>
      <c r="B48" s="1197">
        <v>74779</v>
      </c>
      <c r="C48" s="980" t="s">
        <v>2531</v>
      </c>
      <c r="D48" s="1197">
        <v>1099</v>
      </c>
      <c r="E48" s="1197" t="s">
        <v>627</v>
      </c>
      <c r="F48" s="56"/>
    </row>
    <row r="49" spans="1:6" s="12" customFormat="1" x14ac:dyDescent="0.2">
      <c r="A49" s="980" t="s">
        <v>4699</v>
      </c>
      <c r="B49" s="1197">
        <v>74287</v>
      </c>
      <c r="C49" s="980" t="s">
        <v>2524</v>
      </c>
      <c r="D49" s="1197">
        <v>1099</v>
      </c>
      <c r="E49" s="1197" t="s">
        <v>627</v>
      </c>
      <c r="F49" s="56"/>
    </row>
    <row r="50" spans="1:6" s="12" customFormat="1" ht="45" x14ac:dyDescent="0.2">
      <c r="A50" s="980" t="s">
        <v>4700</v>
      </c>
      <c r="B50" s="1197">
        <v>74663</v>
      </c>
      <c r="C50" s="980" t="s">
        <v>2538</v>
      </c>
      <c r="D50" s="1197">
        <v>1099</v>
      </c>
      <c r="E50" s="1197" t="s">
        <v>627</v>
      </c>
      <c r="F50" s="56"/>
    </row>
    <row r="51" spans="1:6" s="12" customFormat="1" ht="22.5" x14ac:dyDescent="0.2">
      <c r="A51" s="980" t="s">
        <v>4701</v>
      </c>
      <c r="B51" s="1197">
        <v>75676</v>
      </c>
      <c r="C51" s="980" t="s">
        <v>4719</v>
      </c>
      <c r="D51" s="1197">
        <v>1099</v>
      </c>
      <c r="E51" s="1197" t="s">
        <v>627</v>
      </c>
      <c r="F51" s="56"/>
    </row>
    <row r="52" spans="1:6" s="12" customFormat="1" ht="22.5" x14ac:dyDescent="0.2">
      <c r="A52" s="980" t="s">
        <v>4702</v>
      </c>
      <c r="B52" s="1197">
        <v>76622</v>
      </c>
      <c r="C52" s="980" t="s">
        <v>4720</v>
      </c>
      <c r="D52" s="1197">
        <v>1099</v>
      </c>
      <c r="E52" s="1197" t="s">
        <v>627</v>
      </c>
      <c r="F52" s="56"/>
    </row>
    <row r="53" spans="1:6" s="12" customFormat="1" ht="45" x14ac:dyDescent="0.2">
      <c r="A53" s="980" t="s">
        <v>4703</v>
      </c>
      <c r="B53" s="1197">
        <v>74783</v>
      </c>
      <c r="C53" s="980" t="s">
        <v>2529</v>
      </c>
      <c r="D53" s="1197">
        <v>1099</v>
      </c>
      <c r="E53" s="1197" t="s">
        <v>627</v>
      </c>
      <c r="F53" s="56"/>
    </row>
    <row r="54" spans="1:6" s="12" customFormat="1" ht="22.5" x14ac:dyDescent="0.2">
      <c r="A54" s="980" t="s">
        <v>4704</v>
      </c>
      <c r="B54" s="1197">
        <v>75073</v>
      </c>
      <c r="C54" s="980" t="s">
        <v>2535</v>
      </c>
      <c r="D54" s="1197">
        <v>1099</v>
      </c>
      <c r="E54" s="1197" t="s">
        <v>627</v>
      </c>
      <c r="F54" s="56"/>
    </row>
    <row r="55" spans="1:6" s="12" customFormat="1" ht="33.75" x14ac:dyDescent="0.2">
      <c r="A55" s="980" t="s">
        <v>4705</v>
      </c>
      <c r="B55" s="1197">
        <v>76741</v>
      </c>
      <c r="C55" s="980" t="s">
        <v>4721</v>
      </c>
      <c r="D55" s="1197">
        <v>1099</v>
      </c>
      <c r="E55" s="1197" t="s">
        <v>627</v>
      </c>
      <c r="F55" s="56"/>
    </row>
    <row r="56" spans="1:6" s="12" customFormat="1" ht="22.5" x14ac:dyDescent="0.2">
      <c r="A56" s="980" t="s">
        <v>4706</v>
      </c>
      <c r="B56" s="1197">
        <v>71075</v>
      </c>
      <c r="C56" s="980" t="s">
        <v>1614</v>
      </c>
      <c r="D56" s="1197">
        <v>4020</v>
      </c>
      <c r="E56" s="1197" t="s">
        <v>627</v>
      </c>
      <c r="F56" s="56"/>
    </row>
    <row r="57" spans="1:6" s="12" customFormat="1" ht="22.5" x14ac:dyDescent="0.2">
      <c r="A57" s="980" t="s">
        <v>4707</v>
      </c>
      <c r="B57" s="1197">
        <v>71230</v>
      </c>
      <c r="C57" s="980" t="s">
        <v>1613</v>
      </c>
      <c r="D57" s="1197">
        <v>4020</v>
      </c>
      <c r="E57" s="1197" t="s">
        <v>627</v>
      </c>
      <c r="F57" s="56"/>
    </row>
    <row r="58" spans="1:6" s="12" customFormat="1" ht="22.5" x14ac:dyDescent="0.2">
      <c r="A58" s="980" t="s">
        <v>4708</v>
      </c>
      <c r="B58" s="1197">
        <v>75336</v>
      </c>
      <c r="C58" s="980" t="s">
        <v>4722</v>
      </c>
      <c r="D58" s="1197">
        <v>4020</v>
      </c>
      <c r="E58" s="1197" t="s">
        <v>627</v>
      </c>
      <c r="F58" s="56"/>
    </row>
    <row r="59" spans="1:6" s="12" customFormat="1" ht="33.75" x14ac:dyDescent="0.2">
      <c r="A59" s="980" t="s">
        <v>4709</v>
      </c>
      <c r="B59" s="1197">
        <v>71012</v>
      </c>
      <c r="C59" s="980" t="s">
        <v>1616</v>
      </c>
      <c r="D59" s="1197">
        <v>4020</v>
      </c>
      <c r="E59" s="1197" t="s">
        <v>627</v>
      </c>
      <c r="F59" s="56"/>
    </row>
    <row r="60" spans="1:6" s="12" customFormat="1" ht="22.5" x14ac:dyDescent="0.2">
      <c r="A60" s="980" t="s">
        <v>4710</v>
      </c>
      <c r="B60" s="1197">
        <v>65609</v>
      </c>
      <c r="C60" s="980" t="s">
        <v>4723</v>
      </c>
      <c r="D60" s="1197">
        <v>4020</v>
      </c>
      <c r="E60" s="1197" t="s">
        <v>627</v>
      </c>
      <c r="F60" s="56"/>
    </row>
    <row r="61" spans="1:6" s="12" customFormat="1" ht="22.5" x14ac:dyDescent="0.2">
      <c r="A61" s="980" t="s">
        <v>4711</v>
      </c>
      <c r="B61" s="1197">
        <v>74793</v>
      </c>
      <c r="C61" s="980" t="s">
        <v>4724</v>
      </c>
      <c r="D61" s="1197">
        <v>4020</v>
      </c>
      <c r="E61" s="1197" t="s">
        <v>627</v>
      </c>
      <c r="F61" s="56"/>
    </row>
    <row r="62" spans="1:6" s="12" customFormat="1" ht="45" x14ac:dyDescent="0.2">
      <c r="A62" s="980" t="s">
        <v>4712</v>
      </c>
      <c r="B62" s="1197">
        <v>72051</v>
      </c>
      <c r="C62" s="980" t="s">
        <v>1615</v>
      </c>
      <c r="D62" s="1197">
        <v>4020</v>
      </c>
      <c r="E62" s="1197" t="s">
        <v>627</v>
      </c>
      <c r="F62" s="56"/>
    </row>
    <row r="63" spans="1:6" s="12" customFormat="1" x14ac:dyDescent="0.2">
      <c r="A63" s="917"/>
      <c r="B63" s="928"/>
      <c r="C63" s="980"/>
      <c r="D63" s="917"/>
      <c r="E63" s="917"/>
      <c r="F63" s="56"/>
    </row>
    <row r="64" spans="1:6" s="12" customFormat="1" ht="18" customHeight="1" x14ac:dyDescent="0.2">
      <c r="A64" s="139"/>
      <c r="B64" s="139"/>
      <c r="C64" s="139"/>
      <c r="D64" s="139"/>
      <c r="E64" s="139"/>
      <c r="F64" s="139"/>
    </row>
    <row r="65" spans="1:8" x14ac:dyDescent="0.2">
      <c r="A65" s="1202"/>
      <c r="B65" s="1202"/>
      <c r="C65" s="22"/>
      <c r="D65" s="1207"/>
      <c r="E65" s="1207"/>
      <c r="F65" s="11"/>
    </row>
    <row r="66" spans="1:8" ht="31.5" customHeight="1" thickBot="1" x14ac:dyDescent="0.25">
      <c r="A66" s="1231" t="s">
        <v>120</v>
      </c>
      <c r="B66" s="1231"/>
      <c r="C66" s="1231"/>
      <c r="D66" s="11"/>
      <c r="E66" s="13" t="s">
        <v>516</v>
      </c>
      <c r="F66" s="6">
        <f>+COUNT(B68:B70)</f>
        <v>0</v>
      </c>
      <c r="G66" s="14"/>
    </row>
    <row r="67" spans="1:8" s="23" customFormat="1" ht="12" thickBot="1" x14ac:dyDescent="0.25">
      <c r="A67" s="3" t="s">
        <v>517</v>
      </c>
      <c r="B67" s="15" t="s">
        <v>121</v>
      </c>
      <c r="C67" s="15" t="s">
        <v>105</v>
      </c>
      <c r="D67" s="42" t="s">
        <v>122</v>
      </c>
      <c r="E67" s="43" t="s">
        <v>123</v>
      </c>
      <c r="F67" s="43" t="s">
        <v>124</v>
      </c>
      <c r="G67" s="43" t="s">
        <v>125</v>
      </c>
      <c r="H67" s="44" t="s">
        <v>381</v>
      </c>
    </row>
    <row r="68" spans="1:8" s="24" customFormat="1" ht="11.25" x14ac:dyDescent="0.2">
      <c r="A68" s="16"/>
      <c r="B68" s="16"/>
      <c r="C68" s="16"/>
      <c r="D68" s="45"/>
      <c r="E68" s="45"/>
      <c r="F68" s="45"/>
      <c r="G68" s="45"/>
      <c r="H68" s="45"/>
    </row>
    <row r="69" spans="1:8" s="24" customFormat="1" ht="11.25" x14ac:dyDescent="0.2">
      <c r="A69" s="516"/>
      <c r="B69" s="516"/>
      <c r="C69" s="516"/>
      <c r="D69" s="45"/>
      <c r="E69" s="45"/>
      <c r="F69" s="45"/>
      <c r="G69" s="45"/>
      <c r="H69" s="45"/>
    </row>
    <row r="70" spans="1:8" s="24" customFormat="1" ht="12" thickBot="1" x14ac:dyDescent="0.25">
      <c r="A70" s="520"/>
      <c r="B70" s="520"/>
      <c r="C70" s="520"/>
      <c r="D70" s="45"/>
      <c r="E70" s="45"/>
      <c r="F70" s="45"/>
      <c r="G70" s="45"/>
      <c r="H70" s="45"/>
    </row>
    <row r="71" spans="1:8" s="24" customFormat="1" thickBot="1" x14ac:dyDescent="0.25">
      <c r="A71" s="26" t="s">
        <v>126</v>
      </c>
      <c r="B71" s="27">
        <f>SUM(B69:B70)</f>
        <v>0</v>
      </c>
      <c r="C71" s="55">
        <f>SUM(D71:H71)</f>
        <v>0</v>
      </c>
      <c r="D71" s="46"/>
      <c r="E71" s="46"/>
      <c r="F71" s="46"/>
      <c r="G71" s="46"/>
      <c r="H71" s="47"/>
    </row>
    <row r="72" spans="1:8" s="24" customFormat="1" ht="11.25" x14ac:dyDescent="0.2">
      <c r="A72" s="23"/>
      <c r="C72" s="23"/>
      <c r="D72" s="48"/>
      <c r="E72" s="48"/>
      <c r="F72" s="48"/>
      <c r="G72" s="48"/>
      <c r="H72" s="48"/>
    </row>
    <row r="73" spans="1:8" x14ac:dyDescent="0.2">
      <c r="A73" s="1202"/>
      <c r="B73" s="1202"/>
      <c r="C73" s="22"/>
      <c r="D73" s="1204"/>
      <c r="E73" s="1204"/>
      <c r="F73" s="49"/>
      <c r="G73" s="50"/>
      <c r="H73" s="50"/>
    </row>
    <row r="74" spans="1:8" ht="31.5" customHeight="1" thickBot="1" x14ac:dyDescent="0.25">
      <c r="A74" s="1231" t="s">
        <v>95</v>
      </c>
      <c r="B74" s="1231"/>
      <c r="C74" s="1231"/>
      <c r="D74" s="51"/>
      <c r="E74" s="52" t="s">
        <v>516</v>
      </c>
      <c r="F74" s="6">
        <f>+COUNT(B76:B77)</f>
        <v>0</v>
      </c>
      <c r="G74" s="53"/>
      <c r="H74" s="50"/>
    </row>
    <row r="75" spans="1:8" s="23" customFormat="1" ht="12" thickBot="1" x14ac:dyDescent="0.25">
      <c r="A75" s="3" t="s">
        <v>517</v>
      </c>
      <c r="B75" s="15" t="s">
        <v>121</v>
      </c>
      <c r="C75" s="15" t="s">
        <v>105</v>
      </c>
      <c r="D75" s="42" t="s">
        <v>122</v>
      </c>
      <c r="E75" s="43" t="s">
        <v>123</v>
      </c>
      <c r="F75" s="43" t="s">
        <v>124</v>
      </c>
      <c r="G75" s="43" t="s">
        <v>125</v>
      </c>
      <c r="H75" s="44" t="s">
        <v>381</v>
      </c>
    </row>
    <row r="76" spans="1:8" s="24" customFormat="1" ht="11.25" x14ac:dyDescent="0.2">
      <c r="A76" s="16"/>
      <c r="B76" s="16"/>
      <c r="C76" s="16"/>
      <c r="D76" s="45"/>
      <c r="E76" s="45"/>
      <c r="F76" s="45"/>
      <c r="G76" s="45"/>
      <c r="H76" s="45"/>
    </row>
    <row r="77" spans="1:8" s="24" customFormat="1" ht="12" thickBot="1" x14ac:dyDescent="0.25">
      <c r="A77" s="520"/>
      <c r="B77" s="520"/>
      <c r="C77" s="520"/>
      <c r="D77" s="45"/>
      <c r="E77" s="45"/>
      <c r="F77" s="45"/>
      <c r="G77" s="45"/>
      <c r="H77" s="45"/>
    </row>
    <row r="78" spans="1:8" s="24" customFormat="1" thickBot="1" x14ac:dyDescent="0.25">
      <c r="A78" s="26" t="s">
        <v>126</v>
      </c>
      <c r="B78" s="27">
        <f>SUM(B76:B77)</f>
        <v>0</v>
      </c>
      <c r="C78" s="55">
        <f>SUM(D78:H78)</f>
        <v>0</v>
      </c>
      <c r="D78" s="46"/>
      <c r="E78" s="46"/>
      <c r="F78" s="46"/>
      <c r="G78" s="46"/>
      <c r="H78" s="47"/>
    </row>
    <row r="79" spans="1:8" s="24" customFormat="1" ht="11.25" x14ac:dyDescent="0.2">
      <c r="A79" s="23"/>
      <c r="C79" s="23"/>
      <c r="D79" s="48"/>
      <c r="E79" s="48"/>
      <c r="F79" s="48"/>
      <c r="G79" s="48"/>
      <c r="H79" s="48"/>
    </row>
    <row r="80" spans="1:8" x14ac:dyDescent="0.2">
      <c r="A80" s="1202"/>
      <c r="B80" s="1202"/>
      <c r="C80" s="22"/>
      <c r="D80" s="1204"/>
      <c r="E80" s="1204"/>
      <c r="F80" s="49"/>
      <c r="G80" s="50"/>
      <c r="H80" s="50"/>
    </row>
    <row r="81" spans="1:256" ht="31.5" customHeight="1" thickBot="1" x14ac:dyDescent="0.25">
      <c r="A81" s="1231" t="s">
        <v>305</v>
      </c>
      <c r="B81" s="1231"/>
      <c r="C81" s="1231"/>
      <c r="D81" s="54"/>
      <c r="E81" s="52" t="s">
        <v>516</v>
      </c>
      <c r="F81" s="6">
        <f>+COUNT(B83:B85)</f>
        <v>0</v>
      </c>
      <c r="G81" s="1198"/>
      <c r="H81" s="1198"/>
    </row>
    <row r="82" spans="1:256" s="23" customFormat="1" ht="12" thickBot="1" x14ac:dyDescent="0.25">
      <c r="A82" s="3" t="s">
        <v>517</v>
      </c>
      <c r="B82" s="15" t="s">
        <v>121</v>
      </c>
      <c r="C82" s="15" t="s">
        <v>105</v>
      </c>
      <c r="D82" s="42" t="s">
        <v>122</v>
      </c>
      <c r="E82" s="43" t="s">
        <v>123</v>
      </c>
      <c r="F82" s="43" t="s">
        <v>124</v>
      </c>
      <c r="G82" s="43" t="s">
        <v>125</v>
      </c>
      <c r="H82" s="44" t="s">
        <v>381</v>
      </c>
    </row>
    <row r="83" spans="1:256" s="24" customFormat="1" ht="11.25" x14ac:dyDescent="0.2">
      <c r="A83" s="16"/>
      <c r="B83" s="16"/>
      <c r="C83" s="16"/>
      <c r="D83" s="45"/>
      <c r="E83" s="45"/>
      <c r="F83" s="45"/>
      <c r="G83" s="45"/>
      <c r="H83" s="45"/>
    </row>
    <row r="84" spans="1:256" s="24" customFormat="1" ht="11.25" x14ac:dyDescent="0.2">
      <c r="A84" s="516"/>
      <c r="B84" s="516"/>
      <c r="C84" s="516"/>
      <c r="D84" s="45"/>
      <c r="E84" s="45"/>
      <c r="F84" s="45"/>
      <c r="G84" s="45"/>
      <c r="H84" s="45"/>
    </row>
    <row r="85" spans="1:256" s="24" customFormat="1" ht="12" thickBot="1" x14ac:dyDescent="0.25">
      <c r="A85" s="520"/>
      <c r="B85" s="520"/>
      <c r="C85" s="520"/>
      <c r="D85" s="45"/>
      <c r="E85" s="45"/>
      <c r="F85" s="45"/>
      <c r="G85" s="45"/>
      <c r="H85" s="45"/>
    </row>
    <row r="86" spans="1:256" s="24" customFormat="1" thickBot="1" x14ac:dyDescent="0.25">
      <c r="A86" s="26" t="s">
        <v>126</v>
      </c>
      <c r="B86" s="27">
        <f>SUM(B83:B85)</f>
        <v>0</v>
      </c>
      <c r="C86" s="55">
        <f>SUM(D86:H86)</f>
        <v>0</v>
      </c>
      <c r="D86" s="46"/>
      <c r="E86" s="46"/>
      <c r="F86" s="46"/>
      <c r="G86" s="46"/>
      <c r="H86" s="47"/>
    </row>
    <row r="87" spans="1:256" x14ac:dyDescent="0.2">
      <c r="A87" s="1323"/>
      <c r="B87" s="1323"/>
      <c r="C87" s="20"/>
      <c r="D87" s="1293"/>
      <c r="E87" s="1293"/>
      <c r="F87" s="1293"/>
      <c r="G87" s="50"/>
      <c r="H87" s="50"/>
    </row>
    <row r="88" spans="1:256" x14ac:dyDescent="0.2">
      <c r="C88" s="128"/>
      <c r="D88" s="50"/>
      <c r="E88" s="50"/>
      <c r="F88" s="50"/>
      <c r="G88" s="50"/>
      <c r="H88" s="50"/>
    </row>
    <row r="89" spans="1:256" ht="31.5" customHeight="1" thickBot="1" x14ac:dyDescent="0.25">
      <c r="A89" s="1199" t="s">
        <v>191</v>
      </c>
      <c r="B89" s="1199"/>
      <c r="C89" s="1199"/>
      <c r="D89" s="50"/>
      <c r="E89" s="52" t="s">
        <v>516</v>
      </c>
      <c r="F89" s="6">
        <f>+COUNT(B91:B91)</f>
        <v>0</v>
      </c>
      <c r="G89" s="1198"/>
      <c r="H89" s="1198"/>
    </row>
    <row r="90" spans="1:256" s="24" customFormat="1" ht="12" thickBot="1" x14ac:dyDescent="0.25">
      <c r="A90" s="3" t="s">
        <v>517</v>
      </c>
      <c r="B90" s="28" t="s">
        <v>121</v>
      </c>
      <c r="C90" s="15" t="s">
        <v>307</v>
      </c>
      <c r="D90" s="42" t="s">
        <v>122</v>
      </c>
      <c r="E90" s="43" t="s">
        <v>123</v>
      </c>
      <c r="F90" s="43" t="s">
        <v>124</v>
      </c>
      <c r="G90" s="43" t="s">
        <v>125</v>
      </c>
      <c r="H90" s="44" t="s">
        <v>381</v>
      </c>
    </row>
    <row r="91" spans="1:256" ht="13.5" thickBot="1" x14ac:dyDescent="0.25">
      <c r="A91" s="29"/>
      <c r="B91" s="29"/>
      <c r="C91" s="516"/>
      <c r="D91" s="45"/>
      <c r="E91" s="45"/>
      <c r="F91" s="45"/>
      <c r="G91" s="45"/>
      <c r="H91" s="45"/>
      <c r="I91"/>
      <c r="J91" s="131"/>
      <c r="K91"/>
      <c r="L91" s="131"/>
      <c r="M91"/>
      <c r="N91" s="131"/>
      <c r="O91"/>
      <c r="P91" s="131"/>
      <c r="Q91"/>
      <c r="R91" s="131"/>
      <c r="S91"/>
      <c r="T91" s="131"/>
      <c r="U91"/>
      <c r="V91" s="131"/>
      <c r="W91"/>
      <c r="X91" s="131"/>
      <c r="Y91"/>
      <c r="Z91" s="131"/>
      <c r="AA91"/>
      <c r="AB91" s="131"/>
      <c r="AC91"/>
      <c r="AD91" s="131"/>
      <c r="AE91"/>
      <c r="AF91" s="131"/>
      <c r="AG91"/>
      <c r="AH91" s="131"/>
      <c r="AI91"/>
      <c r="AJ91" s="131"/>
      <c r="AK91"/>
      <c r="AL91" s="131"/>
      <c r="AM91"/>
      <c r="AN91" s="131"/>
      <c r="AO91"/>
      <c r="AP91" s="131"/>
      <c r="AQ91"/>
      <c r="AR91" s="131"/>
      <c r="AS91"/>
      <c r="AT91" s="131"/>
      <c r="AU91"/>
      <c r="AV91" s="131"/>
      <c r="AW91"/>
      <c r="AX91" s="131"/>
      <c r="AY91"/>
      <c r="AZ91" s="131"/>
      <c r="BA91"/>
      <c r="BB91" s="131"/>
      <c r="BC91"/>
      <c r="BD91" s="131"/>
      <c r="BE91"/>
      <c r="BF91" s="131"/>
      <c r="BG91"/>
      <c r="BH91" s="131"/>
      <c r="BI91"/>
      <c r="BJ91" s="131"/>
      <c r="BK91"/>
      <c r="BL91" s="131"/>
      <c r="BM91"/>
      <c r="BN91" s="131"/>
      <c r="BO91"/>
      <c r="BP91" s="131"/>
      <c r="BQ91"/>
      <c r="BR91" s="131"/>
      <c r="BS91"/>
      <c r="BT91" s="131"/>
      <c r="BU91"/>
      <c r="BV91" s="131"/>
      <c r="BW91"/>
      <c r="BX91" s="131"/>
      <c r="BY91"/>
      <c r="BZ91" s="131"/>
      <c r="CA91"/>
      <c r="CB91" s="131"/>
      <c r="CC91"/>
      <c r="CD91" s="131"/>
      <c r="CE91"/>
      <c r="CF91" s="131"/>
      <c r="CG91"/>
      <c r="CH91" s="131"/>
      <c r="CI91"/>
      <c r="CJ91" s="131"/>
      <c r="CK91"/>
      <c r="CL91" s="131"/>
      <c r="CM91"/>
      <c r="CN91" s="131"/>
      <c r="CO91"/>
      <c r="CP91" s="131"/>
      <c r="CQ91"/>
      <c r="CR91" s="131"/>
      <c r="CS91"/>
      <c r="CT91" s="131"/>
      <c r="CU91"/>
      <c r="CV91" s="131"/>
      <c r="CW91"/>
      <c r="CX91" s="131"/>
      <c r="CY91"/>
      <c r="CZ91" s="131"/>
      <c r="DA91"/>
      <c r="DB91" s="131"/>
      <c r="DC91"/>
      <c r="DD91" s="131"/>
      <c r="DE91"/>
      <c r="DF91" s="131"/>
      <c r="DG91"/>
      <c r="DH91" s="131"/>
      <c r="DI91"/>
      <c r="DJ91" s="131"/>
      <c r="DK91"/>
      <c r="DL91" s="131"/>
      <c r="DM91"/>
      <c r="DN91" s="131"/>
      <c r="DO91"/>
      <c r="DP91" s="131"/>
      <c r="DQ91"/>
      <c r="DR91" s="131"/>
      <c r="DS91"/>
      <c r="DT91" s="131"/>
      <c r="DU91"/>
      <c r="DV91" s="131"/>
      <c r="DW91"/>
      <c r="DX91" s="131"/>
      <c r="DY91"/>
      <c r="DZ91" s="131"/>
      <c r="EA91"/>
      <c r="EB91" s="131"/>
      <c r="EC91"/>
      <c r="ED91" s="131"/>
      <c r="EE91"/>
      <c r="EF91" s="131"/>
      <c r="EG91"/>
      <c r="EH91" s="131"/>
      <c r="EI91"/>
      <c r="EJ91" s="131"/>
      <c r="EK91"/>
      <c r="EL91" s="131"/>
      <c r="EM91"/>
      <c r="EN91" s="131"/>
      <c r="EO91"/>
      <c r="EP91" s="131"/>
      <c r="EQ91"/>
      <c r="ER91" s="131"/>
      <c r="ES91"/>
      <c r="ET91" s="131"/>
      <c r="EU91"/>
      <c r="EV91" s="131"/>
      <c r="EW91"/>
      <c r="EX91" s="131"/>
      <c r="EY91"/>
      <c r="EZ91" s="131"/>
      <c r="FA91"/>
      <c r="FB91" s="131"/>
      <c r="FC91"/>
      <c r="FD91" s="131"/>
      <c r="FE91"/>
      <c r="FF91" s="131"/>
      <c r="FG91"/>
      <c r="FH91" s="131"/>
      <c r="FI91"/>
      <c r="FJ91" s="131"/>
      <c r="FK91"/>
      <c r="FL91" s="131"/>
      <c r="FM91"/>
      <c r="FN91" s="131"/>
      <c r="FO91"/>
      <c r="FP91" s="131"/>
      <c r="FQ91"/>
      <c r="FR91" s="131"/>
      <c r="FS91"/>
      <c r="FT91" s="131"/>
      <c r="FU91"/>
      <c r="FV91" s="131"/>
      <c r="FW91"/>
      <c r="FX91" s="131"/>
      <c r="FY91"/>
      <c r="FZ91" s="131"/>
      <c r="GA91"/>
      <c r="GB91" s="131"/>
      <c r="GC91"/>
      <c r="GD91" s="131"/>
      <c r="GE91"/>
      <c r="GF91" s="131"/>
      <c r="GG91"/>
      <c r="GH91" s="131"/>
      <c r="GI91"/>
      <c r="GJ91" s="131"/>
      <c r="GK91"/>
      <c r="GL91" s="131"/>
      <c r="GM91"/>
      <c r="GN91" s="131"/>
      <c r="GO91"/>
      <c r="GP91" s="131"/>
      <c r="GQ91"/>
      <c r="GR91" s="131"/>
      <c r="GS91"/>
      <c r="GT91" s="131"/>
      <c r="GU91"/>
      <c r="GV91" s="131"/>
      <c r="GW91"/>
      <c r="GX91" s="131"/>
      <c r="GY91"/>
      <c r="GZ91" s="131"/>
      <c r="HA91"/>
      <c r="HB91" s="131"/>
      <c r="HC91"/>
      <c r="HD91" s="131"/>
      <c r="HE91"/>
      <c r="HF91" s="131"/>
      <c r="HG91"/>
      <c r="HH91" s="131"/>
      <c r="HI91"/>
      <c r="HJ91" s="131"/>
      <c r="HK91"/>
      <c r="HL91" s="131"/>
      <c r="HM91"/>
      <c r="HN91" s="131"/>
      <c r="HO91"/>
      <c r="HP91" s="131"/>
      <c r="HQ91"/>
      <c r="HR91" s="131"/>
      <c r="HS91"/>
      <c r="HT91" s="131"/>
      <c r="HU91"/>
      <c r="HV91" s="131"/>
      <c r="HW91"/>
      <c r="HX91" s="131"/>
      <c r="HY91"/>
      <c r="HZ91" s="131"/>
      <c r="IA91"/>
      <c r="IB91" s="131"/>
      <c r="IC91"/>
      <c r="ID91" s="131"/>
      <c r="IE91"/>
      <c r="IF91" s="131"/>
      <c r="IG91"/>
      <c r="IH91" s="131"/>
      <c r="II91"/>
      <c r="IJ91" s="131"/>
      <c r="IK91"/>
      <c r="IL91" s="131"/>
      <c r="IM91"/>
      <c r="IN91" s="131"/>
      <c r="IO91"/>
      <c r="IP91" s="131"/>
      <c r="IQ91"/>
      <c r="IR91" s="131"/>
      <c r="IS91"/>
      <c r="IT91" s="131"/>
      <c r="IU91"/>
      <c r="IV91" s="131"/>
    </row>
    <row r="92" spans="1:256" s="24" customFormat="1" thickBot="1" x14ac:dyDescent="0.25">
      <c r="A92" s="26" t="s">
        <v>126</v>
      </c>
      <c r="B92" s="27">
        <f>SUM(B91:B91)</f>
        <v>0</v>
      </c>
      <c r="C92" s="55">
        <f>SUM(D92:H92)</f>
        <v>0</v>
      </c>
      <c r="D92" s="46">
        <f>SUM(D91:D91)</f>
        <v>0</v>
      </c>
      <c r="E92" s="46">
        <f>SUM(E91:E91)</f>
        <v>0</v>
      </c>
      <c r="F92" s="46">
        <f>SUM(F91:F91)</f>
        <v>0</v>
      </c>
      <c r="G92" s="46">
        <f>SUM(G91:G91)</f>
        <v>0</v>
      </c>
      <c r="H92" s="47">
        <f>SUM(H91:H91)</f>
        <v>0</v>
      </c>
    </row>
    <row r="93" spans="1:256" x14ac:dyDescent="0.2">
      <c r="C93" s="128"/>
    </row>
    <row r="94" spans="1:256" x14ac:dyDescent="0.2">
      <c r="C94" s="128"/>
      <c r="D94" s="50"/>
      <c r="E94" s="50"/>
      <c r="F94" s="50"/>
      <c r="G94" s="50"/>
      <c r="H94" s="50"/>
    </row>
    <row r="95" spans="1:256" ht="31.5" customHeight="1" thickBot="1" x14ac:dyDescent="0.25">
      <c r="A95" s="1199" t="s">
        <v>192</v>
      </c>
      <c r="B95" s="1199"/>
      <c r="C95" s="1199"/>
      <c r="D95" s="50"/>
      <c r="E95" s="52" t="s">
        <v>516</v>
      </c>
      <c r="F95" s="6">
        <f>+COUNT(B97:B97)</f>
        <v>1</v>
      </c>
      <c r="G95" s="1198"/>
      <c r="H95" s="1198"/>
    </row>
    <row r="96" spans="1:256" s="24" customFormat="1" ht="11.25" x14ac:dyDescent="0.2">
      <c r="A96" s="66" t="s">
        <v>517</v>
      </c>
      <c r="B96" s="245" t="s">
        <v>121</v>
      </c>
      <c r="C96" s="68" t="s">
        <v>307</v>
      </c>
      <c r="D96" s="125" t="s">
        <v>122</v>
      </c>
      <c r="E96" s="126" t="s">
        <v>123</v>
      </c>
      <c r="F96" s="126" t="s">
        <v>124</v>
      </c>
      <c r="G96" s="126" t="s">
        <v>125</v>
      </c>
      <c r="H96" s="127" t="s">
        <v>381</v>
      </c>
    </row>
    <row r="97" spans="1:8" s="357" customFormat="1" ht="22.5" x14ac:dyDescent="0.2">
      <c r="A97" s="689" t="s">
        <v>971</v>
      </c>
      <c r="B97" s="689">
        <v>22</v>
      </c>
      <c r="C97" s="688" t="s">
        <v>972</v>
      </c>
      <c r="D97" s="539"/>
      <c r="E97" s="539"/>
      <c r="F97" s="539"/>
      <c r="G97" s="539"/>
      <c r="H97" s="539"/>
    </row>
    <row r="98" spans="1:8" s="357" customFormat="1" ht="22.5" x14ac:dyDescent="0.2">
      <c r="A98" s="689" t="s">
        <v>973</v>
      </c>
      <c r="B98" s="689">
        <v>29</v>
      </c>
      <c r="C98" s="688" t="s">
        <v>974</v>
      </c>
      <c r="D98" s="539"/>
      <c r="E98" s="539"/>
      <c r="F98" s="539"/>
      <c r="G98" s="539"/>
      <c r="H98" s="539"/>
    </row>
    <row r="99" spans="1:8" s="24" customFormat="1" ht="12" x14ac:dyDescent="0.2">
      <c r="A99" s="521" t="s">
        <v>126</v>
      </c>
      <c r="B99" s="522"/>
      <c r="C99" s="523">
        <f>SUM(D99:H99)</f>
        <v>0</v>
      </c>
      <c r="D99" s="524"/>
      <c r="E99" s="524"/>
      <c r="F99" s="524"/>
      <c r="G99" s="524"/>
      <c r="H99" s="524"/>
    </row>
    <row r="100" spans="1:8" x14ac:dyDescent="0.2">
      <c r="C100" s="128"/>
    </row>
    <row r="101" spans="1:8" x14ac:dyDescent="0.2">
      <c r="A101" s="1202"/>
      <c r="B101" s="1202"/>
      <c r="C101" s="22"/>
      <c r="D101" s="1207"/>
      <c r="E101" s="1207"/>
      <c r="F101" s="11"/>
    </row>
    <row r="102" spans="1:8" s="12" customFormat="1" ht="18" customHeight="1" x14ac:dyDescent="0.2">
      <c r="A102" s="1219" t="s">
        <v>395</v>
      </c>
      <c r="B102" s="1219"/>
      <c r="C102" s="1219"/>
      <c r="D102" s="1219"/>
      <c r="E102" s="1219"/>
      <c r="F102" s="1219"/>
    </row>
    <row r="103" spans="1:8" ht="25.5" customHeight="1" thickBot="1" x14ac:dyDescent="0.25">
      <c r="A103" s="1207" t="s">
        <v>396</v>
      </c>
      <c r="B103" s="1207"/>
      <c r="C103" s="1207"/>
      <c r="D103" s="1207"/>
      <c r="E103" s="1207"/>
      <c r="F103" s="1207"/>
      <c r="G103" s="14"/>
    </row>
    <row r="104" spans="1:8" s="33" customFormat="1" ht="12" thickBot="1" x14ac:dyDescent="0.25">
      <c r="A104" s="1220" t="s">
        <v>397</v>
      </c>
      <c r="B104" s="1221"/>
      <c r="C104" s="31" t="s">
        <v>106</v>
      </c>
      <c r="D104" s="1221" t="s">
        <v>398</v>
      </c>
      <c r="E104" s="1221"/>
      <c r="F104" s="32" t="s">
        <v>399</v>
      </c>
    </row>
    <row r="105" spans="1:8" s="33" customFormat="1" ht="11.25" x14ac:dyDescent="0.2">
      <c r="A105" s="1223" t="s">
        <v>678</v>
      </c>
      <c r="B105" s="1223"/>
      <c r="C105" s="34" t="s">
        <v>629</v>
      </c>
      <c r="D105" s="1224" t="s">
        <v>4729</v>
      </c>
      <c r="E105" s="1224"/>
      <c r="F105" s="35"/>
    </row>
    <row r="106" spans="1:8" s="33" customFormat="1" ht="11.25" x14ac:dyDescent="0.2">
      <c r="A106" s="1336" t="s">
        <v>234</v>
      </c>
      <c r="B106" s="1336"/>
      <c r="C106" s="526"/>
      <c r="D106" s="1337"/>
      <c r="E106" s="1337"/>
      <c r="F106" s="527"/>
    </row>
    <row r="107" spans="1:8" s="33" customFormat="1" ht="11.25" x14ac:dyDescent="0.2">
      <c r="A107" s="38"/>
      <c r="B107" s="38"/>
      <c r="C107" s="39"/>
      <c r="D107" s="40"/>
      <c r="E107" s="40"/>
      <c r="F107" s="40"/>
    </row>
    <row r="108" spans="1:8" x14ac:dyDescent="0.2">
      <c r="A108" s="1202"/>
      <c r="B108" s="1202"/>
      <c r="C108" s="22"/>
      <c r="D108" s="1207"/>
      <c r="E108" s="1207"/>
      <c r="F108" s="11"/>
    </row>
    <row r="109" spans="1:8" s="12" customFormat="1" ht="18" customHeight="1" x14ac:dyDescent="0.2">
      <c r="A109" s="1219" t="s">
        <v>312</v>
      </c>
      <c r="B109" s="1219"/>
      <c r="C109" s="1219"/>
      <c r="D109" s="1219"/>
      <c r="E109" s="1219"/>
      <c r="F109" s="1219"/>
    </row>
    <row r="110" spans="1:8" ht="27" customHeight="1" thickBot="1" x14ac:dyDescent="0.25">
      <c r="A110" s="1218" t="s">
        <v>313</v>
      </c>
      <c r="B110" s="1218"/>
      <c r="C110" s="1218"/>
      <c r="D110" s="1218"/>
      <c r="E110" s="1218"/>
      <c r="F110" s="1218"/>
      <c r="G110" s="14"/>
    </row>
    <row r="111" spans="1:8" s="33" customFormat="1" ht="12" thickBot="1" x14ac:dyDescent="0.25">
      <c r="A111" s="1220" t="s">
        <v>397</v>
      </c>
      <c r="B111" s="1221"/>
      <c r="C111" s="31" t="s">
        <v>106</v>
      </c>
      <c r="D111" s="1221" t="s">
        <v>398</v>
      </c>
      <c r="E111" s="1221"/>
      <c r="F111" s="32" t="s">
        <v>399</v>
      </c>
    </row>
    <row r="112" spans="1:8" s="33" customFormat="1" ht="11.25" x14ac:dyDescent="0.2">
      <c r="A112" s="1223" t="s">
        <v>643</v>
      </c>
      <c r="B112" s="1223"/>
      <c r="C112" s="34" t="s">
        <v>679</v>
      </c>
      <c r="D112" s="1224"/>
      <c r="E112" s="1224"/>
      <c r="F112" s="35"/>
    </row>
    <row r="113" spans="1:6" s="33" customFormat="1" ht="11.25" x14ac:dyDescent="0.2">
      <c r="A113" s="1336" t="s">
        <v>680</v>
      </c>
      <c r="B113" s="1336"/>
      <c r="C113" s="526" t="s">
        <v>681</v>
      </c>
      <c r="D113" s="1337"/>
      <c r="E113" s="1337"/>
      <c r="F113" s="527"/>
    </row>
    <row r="114" spans="1:6" s="33" customFormat="1" ht="11.25" x14ac:dyDescent="0.2">
      <c r="A114" s="1336" t="s">
        <v>344</v>
      </c>
      <c r="B114" s="1336"/>
      <c r="C114" s="526" t="s">
        <v>345</v>
      </c>
      <c r="D114" s="1337"/>
      <c r="E114" s="1337"/>
      <c r="F114" s="527"/>
    </row>
    <row r="115" spans="1:6" s="33" customFormat="1" ht="11.25" x14ac:dyDescent="0.2">
      <c r="A115" s="1336" t="s">
        <v>344</v>
      </c>
      <c r="B115" s="1336"/>
      <c r="C115" s="526" t="s">
        <v>346</v>
      </c>
      <c r="D115" s="1337"/>
      <c r="E115" s="1337"/>
      <c r="F115" s="527"/>
    </row>
  </sheetData>
  <customSheetViews>
    <customSheetView guid="{BF975151-0CB7-467A-A5F2-74C18B2B8DD8}" showGridLines="0">
      <pane ySplit="1" topLeftCell="A2" activePane="bottomLeft" state="frozenSplit"/>
      <selection pane="bottomLeft" activeCell="A2" sqref="A2"/>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1" activePane="bottomLeft" state="frozenSplit"/>
      <selection pane="bottomLeft" activeCell="C8" sqref="C8"/>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5" activePane="bottomLeft" state="frozenSplit"/>
      <selection pane="bottomLeft" activeCell="H28" sqref="H28"/>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L26" sqref="L26"/>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55" activePane="bottomLeft" state="frozenSplit"/>
      <selection pane="bottomLeft" activeCell="H28" sqref="H28"/>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G24" sqref="G24:H24"/>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8" activePane="bottomLeft" state="frozenSplit"/>
      <selection pane="bottomLeft" activeCell="A20" sqref="A20:F27"/>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19" sqref="A19:IV19"/>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1" activePane="bottomLeft" state="frozenSplit"/>
      <selection pane="bottomLeft" activeCell="C8" sqref="C8"/>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1" activePane="bottomLeft" state="frozenSplit"/>
      <selection pane="bottomLeft" activeCell="C8" sqref="C8"/>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11" activePane="bottomLeft" state="frozenSplit"/>
      <selection pane="bottomLeft" activeCell="A89" sqref="A89"/>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A2" sqref="A2"/>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A2" sqref="A2"/>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 sqref="A2"/>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A2" sqref="A2"/>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6" activePane="bottomLeft" state="frozenSplit"/>
      <selection pane="bottomLeft" activeCell="A26" sqref="A26"/>
      <pageMargins left="0.25" right="0.25" top="0.25" bottom="0.25" header="0.5" footer="0.5"/>
      <pageSetup paperSize="9" orientation="portrait" r:id="rId20"/>
      <headerFooter alignWithMargins="0">
        <oddFooter>&amp;L&amp;C&amp;R</oddFooter>
      </headerFooter>
    </customSheetView>
  </customSheetViews>
  <mergeCells count="66">
    <mergeCell ref="D114:E114"/>
    <mergeCell ref="D65:E65"/>
    <mergeCell ref="A66:C66"/>
    <mergeCell ref="A102:F102"/>
    <mergeCell ref="A111:B111"/>
    <mergeCell ref="A104:B104"/>
    <mergeCell ref="A105:B105"/>
    <mergeCell ref="D105:E105"/>
    <mergeCell ref="A81:C81"/>
    <mergeCell ref="D108:E108"/>
    <mergeCell ref="A110:F110"/>
    <mergeCell ref="A114:B114"/>
    <mergeCell ref="D7:E7"/>
    <mergeCell ref="G89:H89"/>
    <mergeCell ref="A95:C95"/>
    <mergeCell ref="G95:H95"/>
    <mergeCell ref="A87:B87"/>
    <mergeCell ref="D87:F87"/>
    <mergeCell ref="A89:C89"/>
    <mergeCell ref="G81:H81"/>
    <mergeCell ref="A80:B80"/>
    <mergeCell ref="D80:E80"/>
    <mergeCell ref="A73:B73"/>
    <mergeCell ref="D73:E73"/>
    <mergeCell ref="A74:C74"/>
    <mergeCell ref="D22:E22"/>
    <mergeCell ref="A22:B22"/>
    <mergeCell ref="A65:B65"/>
    <mergeCell ref="G11:H11"/>
    <mergeCell ref="A16:F16"/>
    <mergeCell ref="G16:H16"/>
    <mergeCell ref="A21:F21"/>
    <mergeCell ref="G21:H21"/>
    <mergeCell ref="A11:F11"/>
    <mergeCell ref="A24:F24"/>
    <mergeCell ref="C1:F1"/>
    <mergeCell ref="C10:F10"/>
    <mergeCell ref="A23:B23"/>
    <mergeCell ref="D23:E23"/>
    <mergeCell ref="A8:B8"/>
    <mergeCell ref="D8:E8"/>
    <mergeCell ref="A9:F9"/>
    <mergeCell ref="A3:B3"/>
    <mergeCell ref="C3:F3"/>
    <mergeCell ref="A4:B4"/>
    <mergeCell ref="C4:F4"/>
    <mergeCell ref="C5:F5"/>
    <mergeCell ref="A6:B6"/>
    <mergeCell ref="D6:E6"/>
    <mergeCell ref="A5:B5"/>
    <mergeCell ref="A7:B7"/>
    <mergeCell ref="A115:B115"/>
    <mergeCell ref="D115:E115"/>
    <mergeCell ref="A101:B101"/>
    <mergeCell ref="D101:E101"/>
    <mergeCell ref="A103:F103"/>
    <mergeCell ref="A106:B106"/>
    <mergeCell ref="D106:E106"/>
    <mergeCell ref="A113:B113"/>
    <mergeCell ref="D113:E113"/>
    <mergeCell ref="A109:F109"/>
    <mergeCell ref="D112:E112"/>
    <mergeCell ref="D111:E111"/>
    <mergeCell ref="A112:B112"/>
    <mergeCell ref="A108:B108"/>
    <mergeCell ref="D104:E104"/>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
  <sheetViews>
    <sheetView workbookViewId="0"/>
  </sheetViews>
  <sheetFormatPr defaultRowHeight="12.75" x14ac:dyDescent="0.2"/>
  <sheetData/>
  <customSheetViews>
    <customSheetView guid="{BF975151-0CB7-467A-A5F2-74C18B2B8DD8}" state="hidden">
      <pageMargins left="0.7" right="0.7" top="0.75" bottom="0.75" header="0.3" footer="0.3"/>
    </customSheetView>
    <customSheetView guid="{5DC0DB65-0B51-43B0-B8BB-8D3C0067049B}" state="hidden">
      <pageMargins left="0.7" right="0.7" top="0.75" bottom="0.75" header="0.3" footer="0.3"/>
    </customSheetView>
    <customSheetView guid="{A8F0939F-9581-40D1-B5DE-7692F53D4C7E}" state="hidden">
      <pageMargins left="0.7" right="0.7" top="0.75" bottom="0.75" header="0.3" footer="0.3"/>
    </customSheetView>
    <customSheetView guid="{8DF90023-6051-46F1-A20F-9BAF97B5126C}" state="hidden">
      <pageMargins left="0.7" right="0.7" top="0.75" bottom="0.75" header="0.3" footer="0.3"/>
    </customSheetView>
    <customSheetView guid="{6B746EE9-112D-494A-A34D-DD33DA24FCB1}" state="hidden">
      <pageMargins left="0.7" right="0.7" top="0.75" bottom="0.75" header="0.3" footer="0.3"/>
    </customSheetView>
    <customSheetView guid="{CFDDDCD9-14BA-46D0-BACB-8D2F29A56239}" state="hidden">
      <pageMargins left="0.7" right="0.7" top="0.75" bottom="0.75" header="0.3" footer="0.3"/>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outlinePr summaryBelow="0" summaryRight="0"/>
  </sheetPr>
  <dimension ref="A1:J164"/>
  <sheetViews>
    <sheetView showGridLines="0" workbookViewId="0">
      <pane ySplit="1" topLeftCell="A95" activePane="bottomLeft" state="frozenSplit"/>
      <selection pane="bottomLeft" activeCell="C143" sqref="C143"/>
    </sheetView>
  </sheetViews>
  <sheetFormatPr defaultColWidth="9.140625" defaultRowHeight="12.75" x14ac:dyDescent="0.2"/>
  <cols>
    <col min="1" max="1" width="28.42578125" style="8" customWidth="1"/>
    <col min="2" max="2" width="11.5703125" style="8" customWidth="1"/>
    <col min="3" max="3" width="39.140625" style="8" customWidth="1"/>
    <col min="4" max="8" width="11.5703125" style="8" customWidth="1"/>
    <col min="9" max="9" width="3.5703125" style="8" customWidth="1"/>
    <col min="10" max="16384" width="9.140625" style="8"/>
  </cols>
  <sheetData>
    <row r="1" spans="1:8" ht="27" customHeight="1" x14ac:dyDescent="0.2">
      <c r="A1" s="392"/>
      <c r="B1" s="400"/>
      <c r="C1" s="1346" t="s">
        <v>763</v>
      </c>
      <c r="D1" s="1346"/>
      <c r="E1" s="1346"/>
      <c r="F1" s="1346"/>
      <c r="G1" s="392"/>
      <c r="H1" s="392"/>
    </row>
    <row r="2" spans="1:8" ht="0.95" customHeight="1" thickBot="1" x14ac:dyDescent="0.25">
      <c r="A2" s="392"/>
      <c r="B2" s="392"/>
      <c r="C2" s="392"/>
      <c r="D2" s="392"/>
      <c r="E2" s="392"/>
      <c r="F2" s="392"/>
      <c r="G2" s="392"/>
      <c r="H2" s="392"/>
    </row>
    <row r="3" spans="1:8" ht="16.350000000000001" customHeight="1" thickBot="1" x14ac:dyDescent="0.25">
      <c r="A3" s="1343" t="s">
        <v>100</v>
      </c>
      <c r="B3" s="1343"/>
      <c r="C3" s="1347" t="s">
        <v>231</v>
      </c>
      <c r="D3" s="1348"/>
      <c r="E3" s="1348"/>
      <c r="F3" s="1349"/>
      <c r="G3" s="392"/>
      <c r="H3" s="392"/>
    </row>
    <row r="4" spans="1:8" ht="16.350000000000001" customHeight="1" x14ac:dyDescent="0.2">
      <c r="A4" s="1343" t="s">
        <v>101</v>
      </c>
      <c r="B4" s="1343"/>
      <c r="C4" s="1338" t="s">
        <v>765</v>
      </c>
      <c r="D4" s="1338"/>
      <c r="E4" s="1338"/>
      <c r="F4" s="1338"/>
      <c r="G4" s="392"/>
      <c r="H4" s="392"/>
    </row>
    <row r="5" spans="1:8" ht="16.350000000000001" customHeight="1" x14ac:dyDescent="0.2">
      <c r="A5" s="1343" t="s">
        <v>102</v>
      </c>
      <c r="B5" s="1343"/>
      <c r="C5" s="1338" t="s">
        <v>4143</v>
      </c>
      <c r="D5" s="1338"/>
      <c r="E5" s="1338"/>
      <c r="F5" s="1338"/>
      <c r="G5" s="392"/>
      <c r="H5" s="392"/>
    </row>
    <row r="6" spans="1:8" x14ac:dyDescent="0.2">
      <c r="A6" s="1343" t="s">
        <v>103</v>
      </c>
      <c r="B6" s="1343"/>
      <c r="C6" s="403">
        <v>6</v>
      </c>
      <c r="D6" s="1338"/>
      <c r="E6" s="1338"/>
      <c r="F6" s="402"/>
      <c r="G6" s="392"/>
      <c r="H6" s="392"/>
    </row>
    <row r="7" spans="1:8" x14ac:dyDescent="0.2">
      <c r="A7" s="1343"/>
      <c r="B7" s="1343"/>
      <c r="C7" s="394"/>
      <c r="D7" s="1338"/>
      <c r="E7" s="1338"/>
      <c r="F7" s="402"/>
      <c r="G7" s="392"/>
      <c r="H7" s="392"/>
    </row>
    <row r="8" spans="1:8" ht="18" customHeight="1" x14ac:dyDescent="0.2">
      <c r="A8" s="1343" t="s">
        <v>104</v>
      </c>
      <c r="B8" s="1343"/>
      <c r="C8" s="1343"/>
      <c r="D8" s="1343"/>
      <c r="E8" s="1343"/>
      <c r="F8" s="1343"/>
      <c r="G8" s="392"/>
      <c r="H8" s="392"/>
    </row>
    <row r="9" spans="1:8" s="6" customFormat="1" ht="39" customHeight="1" x14ac:dyDescent="0.2">
      <c r="A9" s="370" t="s">
        <v>378</v>
      </c>
      <c r="B9" s="370"/>
      <c r="C9" s="1330" t="s">
        <v>232</v>
      </c>
      <c r="D9" s="1335"/>
      <c r="E9" s="1335"/>
      <c r="F9" s="1335"/>
    </row>
    <row r="10" spans="1:8" ht="26.25" customHeight="1" thickBot="1" x14ac:dyDescent="0.25">
      <c r="A10" s="1333" t="s">
        <v>379</v>
      </c>
      <c r="B10" s="1333"/>
      <c r="C10" s="1333"/>
      <c r="D10" s="1333"/>
      <c r="E10" s="1333"/>
      <c r="F10" s="1333"/>
      <c r="G10" s="1334"/>
      <c r="H10" s="1334"/>
    </row>
    <row r="11" spans="1:8" s="6" customFormat="1" ht="22.5" x14ac:dyDescent="0.2">
      <c r="A11" s="404" t="s">
        <v>380</v>
      </c>
      <c r="B11" s="405" t="s">
        <v>381</v>
      </c>
      <c r="C11" s="406" t="s">
        <v>319</v>
      </c>
      <c r="D11" s="406" t="s">
        <v>382</v>
      </c>
      <c r="E11" s="407" t="s">
        <v>320</v>
      </c>
      <c r="F11" s="23"/>
    </row>
    <row r="12" spans="1:8" ht="22.5" x14ac:dyDescent="0.2">
      <c r="A12" s="18" t="s">
        <v>258</v>
      </c>
      <c r="B12" s="18" t="s">
        <v>59</v>
      </c>
      <c r="C12" s="18" t="s">
        <v>0</v>
      </c>
      <c r="D12" s="18" t="s">
        <v>630</v>
      </c>
      <c r="E12" s="86">
        <v>39253</v>
      </c>
      <c r="F12" s="63"/>
    </row>
    <row r="13" spans="1:8" ht="22.5" x14ac:dyDescent="0.2">
      <c r="A13" s="18" t="s">
        <v>773</v>
      </c>
      <c r="B13" s="18" t="s">
        <v>59</v>
      </c>
      <c r="C13" s="18" t="s">
        <v>769</v>
      </c>
      <c r="D13" s="18" t="s">
        <v>630</v>
      </c>
      <c r="E13" s="86">
        <v>39253</v>
      </c>
      <c r="F13" s="63"/>
    </row>
    <row r="14" spans="1:8" ht="22.5" x14ac:dyDescent="0.2">
      <c r="A14" s="18" t="s">
        <v>766</v>
      </c>
      <c r="B14" s="18" t="s">
        <v>59</v>
      </c>
      <c r="C14" s="18" t="s">
        <v>281</v>
      </c>
      <c r="D14" s="18" t="s">
        <v>630</v>
      </c>
      <c r="E14" s="86">
        <v>39253</v>
      </c>
      <c r="F14" s="63"/>
    </row>
    <row r="15" spans="1:8" ht="22.5" x14ac:dyDescent="0.2">
      <c r="A15" s="18" t="s">
        <v>774</v>
      </c>
      <c r="B15" s="18" t="s">
        <v>59</v>
      </c>
      <c r="C15" s="18" t="s">
        <v>279</v>
      </c>
      <c r="D15" s="18" t="s">
        <v>630</v>
      </c>
      <c r="E15" s="86">
        <v>39253</v>
      </c>
      <c r="F15" s="63"/>
    </row>
    <row r="16" spans="1:8" x14ac:dyDescent="0.2">
      <c r="A16" s="18" t="s">
        <v>283</v>
      </c>
      <c r="B16" s="18" t="s">
        <v>529</v>
      </c>
      <c r="C16" s="18" t="s">
        <v>0</v>
      </c>
      <c r="D16" s="18" t="s">
        <v>416</v>
      </c>
      <c r="E16" s="86">
        <v>38630</v>
      </c>
      <c r="F16" s="63"/>
    </row>
    <row r="17" spans="1:8" x14ac:dyDescent="0.2">
      <c r="A17" s="18" t="s">
        <v>280</v>
      </c>
      <c r="B17" s="18" t="s">
        <v>529</v>
      </c>
      <c r="C17" s="18" t="s">
        <v>767</v>
      </c>
      <c r="D17" s="18" t="s">
        <v>416</v>
      </c>
      <c r="E17" s="86" t="s">
        <v>775</v>
      </c>
      <c r="F17" s="63"/>
    </row>
    <row r="18" spans="1:8" x14ac:dyDescent="0.2">
      <c r="A18" s="18" t="s">
        <v>282</v>
      </c>
      <c r="B18" s="18" t="s">
        <v>529</v>
      </c>
      <c r="C18" s="18" t="s">
        <v>768</v>
      </c>
      <c r="D18" s="18" t="s">
        <v>416</v>
      </c>
      <c r="E18" s="86" t="s">
        <v>775</v>
      </c>
      <c r="F18" s="63"/>
    </row>
    <row r="19" spans="1:8" ht="22.5" x14ac:dyDescent="0.2">
      <c r="A19" s="18" t="s">
        <v>770</v>
      </c>
      <c r="B19" s="18" t="s">
        <v>529</v>
      </c>
      <c r="C19" s="18" t="s">
        <v>769</v>
      </c>
      <c r="D19" s="18" t="s">
        <v>416</v>
      </c>
      <c r="E19" s="86" t="s">
        <v>775</v>
      </c>
      <c r="F19" s="63"/>
    </row>
    <row r="20" spans="1:8" ht="22.5" x14ac:dyDescent="0.2">
      <c r="A20" s="18" t="s">
        <v>771</v>
      </c>
      <c r="B20" s="18" t="s">
        <v>529</v>
      </c>
      <c r="C20" s="18" t="s">
        <v>281</v>
      </c>
      <c r="D20" s="18" t="s">
        <v>630</v>
      </c>
      <c r="E20" s="86" t="s">
        <v>775</v>
      </c>
      <c r="F20" s="63"/>
    </row>
    <row r="21" spans="1:8" ht="23.25" customHeight="1" x14ac:dyDescent="0.2">
      <c r="A21" s="18" t="s">
        <v>772</v>
      </c>
      <c r="B21" s="18" t="s">
        <v>529</v>
      </c>
      <c r="C21" s="18" t="s">
        <v>279</v>
      </c>
      <c r="D21" s="18" t="s">
        <v>416</v>
      </c>
      <c r="E21" s="86" t="s">
        <v>775</v>
      </c>
      <c r="F21" s="63"/>
    </row>
    <row r="22" spans="1:8" ht="21.75" customHeight="1" x14ac:dyDescent="0.2">
      <c r="A22" s="24"/>
      <c r="B22" s="24"/>
      <c r="C22" s="24"/>
      <c r="D22" s="24"/>
      <c r="E22" s="90"/>
      <c r="F22" s="63"/>
    </row>
    <row r="23" spans="1:8" ht="13.5" thickBot="1" x14ac:dyDescent="0.25">
      <c r="A23" s="1333" t="s">
        <v>394</v>
      </c>
      <c r="B23" s="1333"/>
      <c r="C23" s="1333"/>
      <c r="D23" s="1333"/>
      <c r="E23" s="1333"/>
      <c r="F23" s="1333"/>
      <c r="G23" s="1334"/>
      <c r="H23" s="1334"/>
    </row>
    <row r="24" spans="1:8" s="6" customFormat="1" ht="23.25" thickBot="1" x14ac:dyDescent="0.25">
      <c r="A24" s="408" t="s">
        <v>380</v>
      </c>
      <c r="B24" s="409" t="s">
        <v>381</v>
      </c>
      <c r="C24" s="410" t="s">
        <v>319</v>
      </c>
      <c r="D24" s="410" t="s">
        <v>382</v>
      </c>
      <c r="E24" s="411" t="s">
        <v>320</v>
      </c>
    </row>
    <row r="25" spans="1:8" x14ac:dyDescent="0.2">
      <c r="A25" s="58"/>
      <c r="B25" s="58"/>
      <c r="C25" s="58"/>
      <c r="D25" s="58"/>
      <c r="E25" s="59"/>
      <c r="F25" s="24"/>
    </row>
    <row r="26" spans="1:8" x14ac:dyDescent="0.2">
      <c r="A26" s="60"/>
      <c r="B26" s="60"/>
      <c r="C26" s="60"/>
      <c r="D26" s="60"/>
      <c r="E26" s="61"/>
      <c r="F26" s="24"/>
    </row>
    <row r="27" spans="1:8" x14ac:dyDescent="0.2">
      <c r="A27" s="412"/>
      <c r="B27" s="412"/>
      <c r="C27" s="412"/>
      <c r="D27" s="412"/>
      <c r="E27" s="412"/>
      <c r="F27" s="103"/>
    </row>
    <row r="28" spans="1:8" s="6" customFormat="1" x14ac:dyDescent="0.2">
      <c r="A28" s="1335" t="s">
        <v>358</v>
      </c>
      <c r="B28" s="1335"/>
      <c r="C28" s="1335"/>
      <c r="D28" s="1335"/>
      <c r="E28" s="1335"/>
      <c r="F28" s="1335"/>
      <c r="G28" s="1334"/>
      <c r="H28" s="1334"/>
    </row>
    <row r="29" spans="1:8" x14ac:dyDescent="0.2">
      <c r="A29" s="1338"/>
      <c r="B29" s="1338"/>
      <c r="C29" s="402"/>
      <c r="D29" s="1338"/>
      <c r="E29" s="1338"/>
      <c r="F29" s="402"/>
    </row>
    <row r="30" spans="1:8" x14ac:dyDescent="0.2">
      <c r="A30" s="1338"/>
      <c r="B30" s="1338"/>
      <c r="C30" s="402"/>
      <c r="D30" s="1338"/>
      <c r="E30" s="1338"/>
      <c r="F30" s="402"/>
      <c r="G30" s="392"/>
      <c r="H30" s="392"/>
    </row>
    <row r="31" spans="1:8" ht="18" customHeight="1" x14ac:dyDescent="0.2">
      <c r="A31" s="1342" t="s">
        <v>507</v>
      </c>
      <c r="B31" s="1342"/>
      <c r="C31" s="1342"/>
      <c r="D31" s="1342"/>
      <c r="E31" s="1342"/>
      <c r="F31" s="1342"/>
    </row>
    <row r="32" spans="1:8" ht="31.5" customHeight="1" x14ac:dyDescent="0.2">
      <c r="A32" s="1335" t="s">
        <v>508</v>
      </c>
      <c r="B32" s="1335"/>
      <c r="C32" s="1335"/>
      <c r="D32" s="12"/>
      <c r="E32" s="414" t="s">
        <v>516</v>
      </c>
      <c r="F32" s="6">
        <v>81</v>
      </c>
      <c r="G32" s="1334"/>
      <c r="H32" s="1334"/>
    </row>
    <row r="33" spans="1:8" ht="31.5" customHeight="1" thickBot="1" x14ac:dyDescent="0.25">
      <c r="A33" s="1339" t="s">
        <v>4144</v>
      </c>
      <c r="B33" s="1339"/>
      <c r="C33" s="1339"/>
      <c r="D33" s="1339"/>
      <c r="E33" s="1339"/>
      <c r="F33" s="1339"/>
      <c r="G33" s="413"/>
    </row>
    <row r="34" spans="1:8" s="6" customFormat="1" ht="22.5" x14ac:dyDescent="0.2">
      <c r="A34" s="404" t="s">
        <v>517</v>
      </c>
      <c r="B34" s="405" t="s">
        <v>381</v>
      </c>
      <c r="C34" s="425" t="s">
        <v>105</v>
      </c>
      <c r="D34" s="405" t="s">
        <v>321</v>
      </c>
      <c r="E34" s="407" t="s">
        <v>119</v>
      </c>
      <c r="F34" s="23"/>
      <c r="G34" s="23"/>
      <c r="H34" s="23"/>
    </row>
    <row r="35" spans="1:8" ht="33.75" x14ac:dyDescent="0.2">
      <c r="A35" s="1145" t="s">
        <v>4145</v>
      </c>
      <c r="B35" s="826" t="s">
        <v>59</v>
      </c>
      <c r="C35" s="1145" t="s">
        <v>1260</v>
      </c>
      <c r="D35" s="1145" t="s">
        <v>2326</v>
      </c>
      <c r="E35" s="827" t="s">
        <v>258</v>
      </c>
      <c r="F35" s="24"/>
      <c r="G35" s="24"/>
      <c r="H35" s="24"/>
    </row>
    <row r="36" spans="1:8" ht="33.75" x14ac:dyDescent="0.2">
      <c r="A36" s="1145" t="s">
        <v>4146</v>
      </c>
      <c r="B36" s="826" t="s">
        <v>59</v>
      </c>
      <c r="C36" s="1145" t="s">
        <v>1151</v>
      </c>
      <c r="D36" s="1145" t="s">
        <v>2326</v>
      </c>
      <c r="E36" s="827" t="s">
        <v>258</v>
      </c>
      <c r="F36" s="828"/>
      <c r="G36" s="24"/>
      <c r="H36" s="24"/>
    </row>
    <row r="37" spans="1:8" ht="22.5" x14ac:dyDescent="0.2">
      <c r="A37" s="1145" t="s">
        <v>4147</v>
      </c>
      <c r="B37" s="826" t="s">
        <v>59</v>
      </c>
      <c r="C37" s="1145" t="s">
        <v>4155</v>
      </c>
      <c r="D37" s="1145" t="s">
        <v>1709</v>
      </c>
      <c r="E37" s="827" t="s">
        <v>258</v>
      </c>
      <c r="F37" s="828"/>
      <c r="G37" s="24"/>
      <c r="H37" s="24"/>
    </row>
    <row r="38" spans="1:8" ht="45" x14ac:dyDescent="0.2">
      <c r="A38" s="1145" t="s">
        <v>4148</v>
      </c>
      <c r="B38" s="826" t="s">
        <v>59</v>
      </c>
      <c r="C38" s="1145" t="s">
        <v>4156</v>
      </c>
      <c r="D38" s="1145" t="s">
        <v>2284</v>
      </c>
      <c r="E38" s="827" t="s">
        <v>258</v>
      </c>
      <c r="F38" s="828"/>
      <c r="G38" s="24"/>
      <c r="H38" s="24"/>
    </row>
    <row r="39" spans="1:8" ht="45" x14ac:dyDescent="0.2">
      <c r="A39" s="1145" t="s">
        <v>4149</v>
      </c>
      <c r="B39" s="826" t="s">
        <v>59</v>
      </c>
      <c r="C39" s="1145" t="s">
        <v>1925</v>
      </c>
      <c r="D39" s="1145" t="s">
        <v>2284</v>
      </c>
      <c r="E39" s="827" t="s">
        <v>258</v>
      </c>
      <c r="F39" s="828"/>
      <c r="G39" s="24"/>
      <c r="H39" s="24"/>
    </row>
    <row r="40" spans="1:8" ht="33.75" x14ac:dyDescent="0.2">
      <c r="A40" s="1145" t="s">
        <v>4150</v>
      </c>
      <c r="B40" s="826" t="s">
        <v>59</v>
      </c>
      <c r="C40" s="1145" t="s">
        <v>4157</v>
      </c>
      <c r="D40" s="1145" t="s">
        <v>2284</v>
      </c>
      <c r="E40" s="827" t="s">
        <v>258</v>
      </c>
      <c r="F40" s="829"/>
      <c r="G40" s="24"/>
      <c r="H40" s="24"/>
    </row>
    <row r="41" spans="1:8" ht="45" x14ac:dyDescent="0.2">
      <c r="A41" s="1145" t="s">
        <v>4151</v>
      </c>
      <c r="B41" s="826" t="s">
        <v>59</v>
      </c>
      <c r="C41" s="1145" t="s">
        <v>1926</v>
      </c>
      <c r="D41" s="1145" t="s">
        <v>1709</v>
      </c>
      <c r="E41" s="827" t="s">
        <v>258</v>
      </c>
      <c r="F41" s="829"/>
      <c r="G41" s="24"/>
      <c r="H41" s="24"/>
    </row>
    <row r="42" spans="1:8" ht="56.25" x14ac:dyDescent="0.2">
      <c r="A42" s="1145" t="s">
        <v>4152</v>
      </c>
      <c r="B42" s="826" t="s">
        <v>59</v>
      </c>
      <c r="C42" s="1145" t="s">
        <v>4158</v>
      </c>
      <c r="D42" s="1145" t="s">
        <v>2284</v>
      </c>
      <c r="E42" s="827" t="s">
        <v>258</v>
      </c>
      <c r="F42" s="829"/>
      <c r="G42" s="24"/>
      <c r="H42" s="24"/>
    </row>
    <row r="43" spans="1:8" ht="45" x14ac:dyDescent="0.2">
      <c r="A43" s="1145" t="s">
        <v>4153</v>
      </c>
      <c r="B43" s="826" t="s">
        <v>59</v>
      </c>
      <c r="C43" s="1145" t="s">
        <v>1927</v>
      </c>
      <c r="D43" s="1145" t="s">
        <v>2284</v>
      </c>
      <c r="E43" s="827" t="s">
        <v>258</v>
      </c>
      <c r="F43" s="829"/>
      <c r="G43" s="24"/>
      <c r="H43" s="24"/>
    </row>
    <row r="44" spans="1:8" ht="45" x14ac:dyDescent="0.2">
      <c r="A44" s="1145" t="s">
        <v>4154</v>
      </c>
      <c r="B44" s="826" t="s">
        <v>59</v>
      </c>
      <c r="C44" s="1145" t="s">
        <v>1928</v>
      </c>
      <c r="D44" s="1145" t="s">
        <v>1709</v>
      </c>
      <c r="E44" s="827" t="s">
        <v>258</v>
      </c>
      <c r="F44" s="829"/>
      <c r="G44" s="24"/>
      <c r="H44" s="24"/>
    </row>
    <row r="45" spans="1:8" ht="33.75" x14ac:dyDescent="0.2">
      <c r="A45" s="1145" t="s">
        <v>4159</v>
      </c>
      <c r="B45" s="826" t="s">
        <v>59</v>
      </c>
      <c r="C45" s="1145" t="s">
        <v>4163</v>
      </c>
      <c r="D45" s="1145" t="s">
        <v>2284</v>
      </c>
      <c r="E45" s="827" t="s">
        <v>773</v>
      </c>
      <c r="F45" s="829"/>
      <c r="G45" s="24"/>
      <c r="H45" s="24"/>
    </row>
    <row r="46" spans="1:8" ht="56.25" x14ac:dyDescent="0.2">
      <c r="A46" s="1145" t="s">
        <v>4160</v>
      </c>
      <c r="B46" s="826" t="s">
        <v>59</v>
      </c>
      <c r="C46" s="1145" t="s">
        <v>4164</v>
      </c>
      <c r="D46" s="1145" t="s">
        <v>2284</v>
      </c>
      <c r="E46" s="827" t="s">
        <v>773</v>
      </c>
      <c r="F46" s="829"/>
      <c r="G46" s="24"/>
      <c r="H46" s="24"/>
    </row>
    <row r="47" spans="1:8" ht="22.5" x14ac:dyDescent="0.2">
      <c r="A47" s="1145" t="s">
        <v>4161</v>
      </c>
      <c r="B47" s="826" t="s">
        <v>59</v>
      </c>
      <c r="C47" s="1145" t="s">
        <v>4165</v>
      </c>
      <c r="D47" s="1145" t="s">
        <v>2284</v>
      </c>
      <c r="E47" s="827" t="s">
        <v>773</v>
      </c>
      <c r="F47" s="829"/>
      <c r="G47" s="24"/>
      <c r="H47" s="24"/>
    </row>
    <row r="48" spans="1:8" ht="33.75" x14ac:dyDescent="0.2">
      <c r="A48" s="1145" t="s">
        <v>4162</v>
      </c>
      <c r="B48" s="826" t="s">
        <v>59</v>
      </c>
      <c r="C48" s="1145" t="s">
        <v>4166</v>
      </c>
      <c r="D48" s="1145" t="s">
        <v>2284</v>
      </c>
      <c r="E48" s="827" t="s">
        <v>773</v>
      </c>
      <c r="F48" s="829"/>
      <c r="G48" s="24"/>
      <c r="H48" s="24"/>
    </row>
    <row r="49" spans="1:8" ht="22.5" x14ac:dyDescent="0.2">
      <c r="A49" s="1145" t="s">
        <v>4167</v>
      </c>
      <c r="B49" s="826" t="s">
        <v>59</v>
      </c>
      <c r="C49" s="1145" t="s">
        <v>4176</v>
      </c>
      <c r="D49" s="1145" t="s">
        <v>2284</v>
      </c>
      <c r="E49" s="830" t="s">
        <v>766</v>
      </c>
      <c r="F49" s="829"/>
      <c r="G49" s="24"/>
      <c r="H49" s="24"/>
    </row>
    <row r="50" spans="1:8" ht="22.5" x14ac:dyDescent="0.2">
      <c r="A50" s="1145" t="s">
        <v>4168</v>
      </c>
      <c r="B50" s="826" t="s">
        <v>59</v>
      </c>
      <c r="C50" s="1145" t="s">
        <v>1044</v>
      </c>
      <c r="D50" s="1145" t="s">
        <v>1709</v>
      </c>
      <c r="E50" s="830" t="s">
        <v>766</v>
      </c>
      <c r="F50" s="829"/>
      <c r="G50" s="24"/>
      <c r="H50" s="24"/>
    </row>
    <row r="51" spans="1:8" ht="33.75" x14ac:dyDescent="0.2">
      <c r="A51" s="1145" t="s">
        <v>4169</v>
      </c>
      <c r="B51" s="826" t="s">
        <v>59</v>
      </c>
      <c r="C51" s="1145" t="s">
        <v>4177</v>
      </c>
      <c r="D51" s="1145" t="s">
        <v>2284</v>
      </c>
      <c r="E51" s="830" t="s">
        <v>766</v>
      </c>
      <c r="F51" s="829"/>
      <c r="G51" s="24"/>
      <c r="H51" s="24"/>
    </row>
    <row r="52" spans="1:8" ht="33.75" x14ac:dyDescent="0.2">
      <c r="A52" s="1145" t="s">
        <v>4170</v>
      </c>
      <c r="B52" s="826" t="s">
        <v>59</v>
      </c>
      <c r="C52" s="1145" t="s">
        <v>4178</v>
      </c>
      <c r="D52" s="1145" t="s">
        <v>1709</v>
      </c>
      <c r="E52" s="830" t="s">
        <v>766</v>
      </c>
      <c r="F52" s="829"/>
      <c r="G52" s="24"/>
      <c r="H52" s="24"/>
    </row>
    <row r="53" spans="1:8" ht="33.75" x14ac:dyDescent="0.2">
      <c r="A53" s="1145" t="s">
        <v>4171</v>
      </c>
      <c r="B53" s="826" t="s">
        <v>59</v>
      </c>
      <c r="C53" s="1145" t="s">
        <v>1450</v>
      </c>
      <c r="D53" s="1145" t="s">
        <v>1709</v>
      </c>
      <c r="E53" s="830" t="s">
        <v>766</v>
      </c>
      <c r="F53" s="829"/>
      <c r="G53" s="24"/>
      <c r="H53" s="24"/>
    </row>
    <row r="54" spans="1:8" ht="45" x14ac:dyDescent="0.2">
      <c r="A54" s="1145" t="s">
        <v>4172</v>
      </c>
      <c r="B54" s="826" t="s">
        <v>59</v>
      </c>
      <c r="C54" s="1145" t="s">
        <v>1261</v>
      </c>
      <c r="D54" s="1145" t="s">
        <v>1709</v>
      </c>
      <c r="E54" s="830" t="s">
        <v>766</v>
      </c>
      <c r="F54" s="829"/>
      <c r="G54" s="24"/>
      <c r="H54" s="24"/>
    </row>
    <row r="55" spans="1:8" ht="33.75" x14ac:dyDescent="0.2">
      <c r="A55" s="1145" t="s">
        <v>4173</v>
      </c>
      <c r="B55" s="826" t="s">
        <v>59</v>
      </c>
      <c r="C55" s="1145" t="s">
        <v>1262</v>
      </c>
      <c r="D55" s="1145" t="s">
        <v>1709</v>
      </c>
      <c r="E55" s="830" t="s">
        <v>766</v>
      </c>
      <c r="F55" s="829"/>
      <c r="G55" s="24"/>
      <c r="H55" s="24"/>
    </row>
    <row r="56" spans="1:8" ht="45" x14ac:dyDescent="0.2">
      <c r="A56" s="1145" t="s">
        <v>4174</v>
      </c>
      <c r="B56" s="826" t="s">
        <v>59</v>
      </c>
      <c r="C56" s="1145" t="s">
        <v>4179</v>
      </c>
      <c r="D56" s="1145" t="s">
        <v>2284</v>
      </c>
      <c r="E56" s="830" t="s">
        <v>766</v>
      </c>
      <c r="F56" s="829"/>
      <c r="G56" s="24"/>
      <c r="H56" s="24"/>
    </row>
    <row r="57" spans="1:8" ht="45" x14ac:dyDescent="0.2">
      <c r="A57" s="1145" t="s">
        <v>4175</v>
      </c>
      <c r="B57" s="826" t="s">
        <v>59</v>
      </c>
      <c r="C57" s="1145" t="s">
        <v>1921</v>
      </c>
      <c r="D57" s="1145" t="s">
        <v>2284</v>
      </c>
      <c r="E57" s="830" t="s">
        <v>766</v>
      </c>
      <c r="F57" s="829"/>
      <c r="G57" s="24"/>
      <c r="H57" s="24"/>
    </row>
    <row r="58" spans="1:8" ht="45" x14ac:dyDescent="0.2">
      <c r="A58" s="1145" t="s">
        <v>4180</v>
      </c>
      <c r="B58" s="826" t="s">
        <v>59</v>
      </c>
      <c r="C58" s="1145" t="s">
        <v>1922</v>
      </c>
      <c r="D58" s="1145" t="s">
        <v>1709</v>
      </c>
      <c r="E58" s="830" t="s">
        <v>766</v>
      </c>
      <c r="F58" s="829"/>
      <c r="G58" s="24"/>
      <c r="H58" s="24"/>
    </row>
    <row r="59" spans="1:8" ht="33.75" x14ac:dyDescent="0.2">
      <c r="A59" s="1145" t="s">
        <v>4181</v>
      </c>
      <c r="B59" s="826" t="s">
        <v>59</v>
      </c>
      <c r="C59" s="1145" t="s">
        <v>1152</v>
      </c>
      <c r="D59" s="1145" t="s">
        <v>2326</v>
      </c>
      <c r="E59" s="830" t="s">
        <v>766</v>
      </c>
      <c r="F59" s="829"/>
      <c r="G59" s="24"/>
      <c r="H59" s="24"/>
    </row>
    <row r="60" spans="1:8" ht="33.75" x14ac:dyDescent="0.2">
      <c r="A60" s="1145" t="s">
        <v>4182</v>
      </c>
      <c r="B60" s="826" t="s">
        <v>59</v>
      </c>
      <c r="C60" s="1145" t="s">
        <v>1045</v>
      </c>
      <c r="D60" s="1145" t="s">
        <v>2326</v>
      </c>
      <c r="E60" s="830" t="s">
        <v>766</v>
      </c>
      <c r="F60" s="829"/>
      <c r="G60" s="24"/>
      <c r="H60" s="24"/>
    </row>
    <row r="61" spans="1:8" ht="33.75" x14ac:dyDescent="0.2">
      <c r="A61" s="1145" t="s">
        <v>4183</v>
      </c>
      <c r="B61" s="826" t="s">
        <v>59</v>
      </c>
      <c r="C61" s="1145" t="s">
        <v>4190</v>
      </c>
      <c r="D61" s="1145" t="s">
        <v>2284</v>
      </c>
      <c r="E61" s="830" t="s">
        <v>766</v>
      </c>
      <c r="F61" s="829"/>
      <c r="G61" s="24"/>
      <c r="H61" s="24"/>
    </row>
    <row r="62" spans="1:8" ht="33.75" x14ac:dyDescent="0.2">
      <c r="A62" s="1145" t="s">
        <v>4184</v>
      </c>
      <c r="B62" s="826" t="s">
        <v>59</v>
      </c>
      <c r="C62" s="1145" t="s">
        <v>1263</v>
      </c>
      <c r="D62" s="1145" t="s">
        <v>1709</v>
      </c>
      <c r="E62" s="830" t="s">
        <v>766</v>
      </c>
      <c r="F62" s="829"/>
      <c r="G62" s="24"/>
      <c r="H62" s="24"/>
    </row>
    <row r="63" spans="1:8" ht="33.75" x14ac:dyDescent="0.2">
      <c r="A63" s="1145" t="s">
        <v>4185</v>
      </c>
      <c r="B63" s="826" t="s">
        <v>59</v>
      </c>
      <c r="C63" s="1145" t="s">
        <v>1931</v>
      </c>
      <c r="D63" s="1145" t="s">
        <v>2326</v>
      </c>
      <c r="E63" s="830" t="s">
        <v>766</v>
      </c>
      <c r="F63" s="829"/>
      <c r="G63" s="24"/>
      <c r="H63" s="24"/>
    </row>
    <row r="64" spans="1:8" ht="22.5" x14ac:dyDescent="0.2">
      <c r="A64" s="1145" t="s">
        <v>4186</v>
      </c>
      <c r="B64" s="826" t="s">
        <v>59</v>
      </c>
      <c r="C64" s="1145" t="s">
        <v>1923</v>
      </c>
      <c r="D64" s="1145" t="s">
        <v>2284</v>
      </c>
      <c r="E64" s="830" t="s">
        <v>766</v>
      </c>
      <c r="F64" s="829"/>
      <c r="G64" s="24"/>
      <c r="H64" s="24"/>
    </row>
    <row r="65" spans="1:8" ht="22.5" x14ac:dyDescent="0.2">
      <c r="A65" s="1145" t="s">
        <v>4187</v>
      </c>
      <c r="B65" s="826" t="s">
        <v>59</v>
      </c>
      <c r="C65" s="1145" t="s">
        <v>4191</v>
      </c>
      <c r="D65" s="1145" t="s">
        <v>1709</v>
      </c>
      <c r="E65" s="830" t="s">
        <v>766</v>
      </c>
      <c r="F65" s="829"/>
      <c r="G65" s="24"/>
      <c r="H65" s="24"/>
    </row>
    <row r="66" spans="1:8" ht="22.5" x14ac:dyDescent="0.2">
      <c r="A66" s="1145" t="s">
        <v>4188</v>
      </c>
      <c r="B66" s="826" t="s">
        <v>59</v>
      </c>
      <c r="C66" s="1145" t="s">
        <v>4192</v>
      </c>
      <c r="D66" s="1145" t="s">
        <v>2284</v>
      </c>
      <c r="E66" s="830" t="s">
        <v>766</v>
      </c>
      <c r="F66" s="829"/>
      <c r="G66" s="24"/>
      <c r="H66" s="24"/>
    </row>
    <row r="67" spans="1:8" ht="45" x14ac:dyDescent="0.2">
      <c r="A67" s="1145" t="s">
        <v>4189</v>
      </c>
      <c r="B67" s="826" t="s">
        <v>59</v>
      </c>
      <c r="C67" s="1145" t="s">
        <v>4193</v>
      </c>
      <c r="D67" s="1145" t="s">
        <v>2284</v>
      </c>
      <c r="E67" s="830" t="s">
        <v>774</v>
      </c>
      <c r="F67" s="829"/>
      <c r="G67" s="24"/>
      <c r="H67" s="24"/>
    </row>
    <row r="68" spans="1:8" ht="33.75" x14ac:dyDescent="0.2">
      <c r="A68" s="1145" t="s">
        <v>4194</v>
      </c>
      <c r="B68" s="826" t="s">
        <v>59</v>
      </c>
      <c r="C68" s="1145" t="s">
        <v>1920</v>
      </c>
      <c r="D68" s="1145" t="s">
        <v>1709</v>
      </c>
      <c r="E68" s="830" t="s">
        <v>774</v>
      </c>
      <c r="F68" s="829"/>
      <c r="G68" s="24"/>
      <c r="H68" s="24"/>
    </row>
    <row r="69" spans="1:8" ht="33.75" x14ac:dyDescent="0.2">
      <c r="A69" s="1145" t="s">
        <v>4195</v>
      </c>
      <c r="B69" s="826" t="s">
        <v>59</v>
      </c>
      <c r="C69" s="1145" t="s">
        <v>1919</v>
      </c>
      <c r="D69" s="1145" t="s">
        <v>1709</v>
      </c>
      <c r="E69" s="830" t="s">
        <v>774</v>
      </c>
      <c r="F69" s="829"/>
      <c r="G69" s="24"/>
      <c r="H69" s="24"/>
    </row>
    <row r="70" spans="1:8" ht="33.75" x14ac:dyDescent="0.2">
      <c r="A70" s="1145" t="s">
        <v>4196</v>
      </c>
      <c r="B70" s="826" t="s">
        <v>59</v>
      </c>
      <c r="C70" s="1145" t="s">
        <v>1918</v>
      </c>
      <c r="D70" s="1145" t="s">
        <v>1709</v>
      </c>
      <c r="E70" s="830" t="s">
        <v>774</v>
      </c>
      <c r="F70" s="829"/>
      <c r="G70" s="24"/>
      <c r="H70" s="24"/>
    </row>
    <row r="71" spans="1:8" ht="22.5" x14ac:dyDescent="0.2">
      <c r="A71" s="1145" t="s">
        <v>4197</v>
      </c>
      <c r="B71" s="826" t="s">
        <v>59</v>
      </c>
      <c r="C71" s="1145" t="s">
        <v>4200</v>
      </c>
      <c r="D71" s="1145" t="s">
        <v>2284</v>
      </c>
      <c r="E71" s="830" t="s">
        <v>774</v>
      </c>
      <c r="F71" s="829"/>
      <c r="G71" s="24"/>
      <c r="H71" s="24"/>
    </row>
    <row r="72" spans="1:8" ht="45" x14ac:dyDescent="0.2">
      <c r="A72" s="1145" t="s">
        <v>4198</v>
      </c>
      <c r="B72" s="826" t="s">
        <v>59</v>
      </c>
      <c r="C72" s="1145" t="s">
        <v>1917</v>
      </c>
      <c r="D72" s="1145" t="s">
        <v>1709</v>
      </c>
      <c r="E72" s="830" t="s">
        <v>774</v>
      </c>
      <c r="F72" s="829"/>
      <c r="G72" s="24"/>
      <c r="H72" s="24"/>
    </row>
    <row r="73" spans="1:8" ht="22.5" x14ac:dyDescent="0.2">
      <c r="A73" s="1145" t="s">
        <v>4199</v>
      </c>
      <c r="B73" s="826" t="s">
        <v>59</v>
      </c>
      <c r="C73" s="1145" t="s">
        <v>1462</v>
      </c>
      <c r="D73" s="1145" t="s">
        <v>1709</v>
      </c>
      <c r="E73" s="830" t="s">
        <v>774</v>
      </c>
      <c r="F73" s="829"/>
      <c r="G73" s="24"/>
      <c r="H73" s="24"/>
    </row>
    <row r="74" spans="1:8" ht="22.5" x14ac:dyDescent="0.2">
      <c r="A74" s="920" t="s">
        <v>1451</v>
      </c>
      <c r="B74" s="825" t="s">
        <v>529</v>
      </c>
      <c r="C74" s="1150" t="s">
        <v>1452</v>
      </c>
      <c r="D74" s="1150" t="s">
        <v>997</v>
      </c>
      <c r="E74" s="827" t="s">
        <v>283</v>
      </c>
      <c r="F74" s="829"/>
      <c r="G74" s="24"/>
      <c r="H74" s="24"/>
    </row>
    <row r="75" spans="1:8" ht="33.75" x14ac:dyDescent="0.2">
      <c r="A75" s="920" t="s">
        <v>1904</v>
      </c>
      <c r="B75" s="825" t="s">
        <v>529</v>
      </c>
      <c r="C75" s="1150" t="s">
        <v>1930</v>
      </c>
      <c r="D75" s="1150" t="s">
        <v>997</v>
      </c>
      <c r="E75" s="827" t="s">
        <v>283</v>
      </c>
      <c r="F75" s="829"/>
      <c r="G75" s="24"/>
      <c r="H75" s="24"/>
    </row>
    <row r="76" spans="1:8" ht="22.5" x14ac:dyDescent="0.2">
      <c r="A76" s="920" t="s">
        <v>4201</v>
      </c>
      <c r="B76" s="825" t="s">
        <v>529</v>
      </c>
      <c r="C76" s="1150" t="s">
        <v>4155</v>
      </c>
      <c r="D76" s="1150" t="s">
        <v>1065</v>
      </c>
      <c r="E76" s="827" t="s">
        <v>280</v>
      </c>
      <c r="F76" s="829"/>
      <c r="G76" s="24"/>
      <c r="H76" s="24"/>
    </row>
    <row r="77" spans="1:8" ht="22.5" x14ac:dyDescent="0.2">
      <c r="A77" s="920" t="s">
        <v>1264</v>
      </c>
      <c r="B77" s="825" t="s">
        <v>529</v>
      </c>
      <c r="C77" s="1150" t="s">
        <v>1265</v>
      </c>
      <c r="D77" s="1150" t="s">
        <v>997</v>
      </c>
      <c r="E77" s="827" t="s">
        <v>280</v>
      </c>
      <c r="F77" s="829"/>
      <c r="G77" s="24"/>
      <c r="H77" s="24"/>
    </row>
    <row r="78" spans="1:8" ht="22.5" x14ac:dyDescent="0.2">
      <c r="A78" s="920" t="s">
        <v>1453</v>
      </c>
      <c r="B78" s="825" t="s">
        <v>529</v>
      </c>
      <c r="C78" s="1150" t="s">
        <v>1454</v>
      </c>
      <c r="D78" s="1150" t="s">
        <v>1271</v>
      </c>
      <c r="E78" s="827" t="s">
        <v>280</v>
      </c>
      <c r="F78" s="829"/>
      <c r="G78" s="24"/>
      <c r="H78" s="24"/>
    </row>
    <row r="79" spans="1:8" ht="38.25" x14ac:dyDescent="0.2">
      <c r="A79" s="919" t="s">
        <v>1266</v>
      </c>
      <c r="B79" s="825" t="s">
        <v>529</v>
      </c>
      <c r="C79" s="1152" t="s">
        <v>1268</v>
      </c>
      <c r="D79" s="1152" t="s">
        <v>997</v>
      </c>
      <c r="E79" s="827" t="s">
        <v>280</v>
      </c>
      <c r="F79" s="829"/>
      <c r="G79" s="24"/>
      <c r="H79" s="24"/>
    </row>
    <row r="80" spans="1:8" ht="38.25" x14ac:dyDescent="0.2">
      <c r="A80" s="921" t="s">
        <v>1267</v>
      </c>
      <c r="B80" s="825" t="s">
        <v>529</v>
      </c>
      <c r="C80" s="1152" t="s">
        <v>1269</v>
      </c>
      <c r="D80" s="1152" t="s">
        <v>1271</v>
      </c>
      <c r="E80" s="827" t="s">
        <v>280</v>
      </c>
      <c r="F80" s="829"/>
      <c r="G80" s="24"/>
      <c r="H80" s="24"/>
    </row>
    <row r="81" spans="1:8" ht="25.5" x14ac:dyDescent="0.2">
      <c r="A81" s="765" t="s">
        <v>1455</v>
      </c>
      <c r="B81" s="825" t="s">
        <v>529</v>
      </c>
      <c r="C81" s="1152" t="s">
        <v>1456</v>
      </c>
      <c r="D81" s="1152" t="s">
        <v>1271</v>
      </c>
      <c r="E81" s="827" t="s">
        <v>280</v>
      </c>
      <c r="F81" s="829"/>
      <c r="G81" s="24"/>
      <c r="H81" s="24"/>
    </row>
    <row r="82" spans="1:8" ht="51" x14ac:dyDescent="0.2">
      <c r="A82" s="919" t="s">
        <v>4202</v>
      </c>
      <c r="B82" s="825" t="s">
        <v>529</v>
      </c>
      <c r="C82" s="1152" t="s">
        <v>4205</v>
      </c>
      <c r="D82" s="1152" t="s">
        <v>998</v>
      </c>
      <c r="E82" s="827" t="s">
        <v>282</v>
      </c>
      <c r="F82" s="829"/>
      <c r="G82" s="24"/>
      <c r="H82" s="24"/>
    </row>
    <row r="83" spans="1:8" ht="51" x14ac:dyDescent="0.2">
      <c r="A83" s="919" t="s">
        <v>1905</v>
      </c>
      <c r="B83" s="825" t="s">
        <v>529</v>
      </c>
      <c r="C83" s="1152" t="s">
        <v>1925</v>
      </c>
      <c r="D83" s="1152" t="s">
        <v>764</v>
      </c>
      <c r="E83" s="827" t="s">
        <v>282</v>
      </c>
      <c r="F83" s="829"/>
      <c r="G83" s="24"/>
      <c r="H83" s="24"/>
    </row>
    <row r="84" spans="1:8" ht="38.25" x14ac:dyDescent="0.2">
      <c r="A84" s="919" t="s">
        <v>4203</v>
      </c>
      <c r="B84" s="825" t="s">
        <v>529</v>
      </c>
      <c r="C84" s="1152" t="s">
        <v>4157</v>
      </c>
      <c r="D84" s="1152" t="s">
        <v>998</v>
      </c>
      <c r="E84" s="827" t="s">
        <v>282</v>
      </c>
      <c r="F84" s="829"/>
      <c r="G84" s="24"/>
      <c r="H84" s="24"/>
    </row>
    <row r="85" spans="1:8" ht="63.75" x14ac:dyDescent="0.2">
      <c r="A85" s="919" t="s">
        <v>1906</v>
      </c>
      <c r="B85" s="825" t="s">
        <v>529</v>
      </c>
      <c r="C85" s="1152" t="s">
        <v>1926</v>
      </c>
      <c r="D85" s="1152" t="s">
        <v>1039</v>
      </c>
      <c r="E85" s="827" t="s">
        <v>282</v>
      </c>
      <c r="F85" s="829"/>
      <c r="G85" s="24"/>
      <c r="H85" s="24"/>
    </row>
    <row r="86" spans="1:8" ht="76.5" x14ac:dyDescent="0.2">
      <c r="A86" s="919" t="s">
        <v>4204</v>
      </c>
      <c r="B86" s="825" t="s">
        <v>529</v>
      </c>
      <c r="C86" s="1152" t="s">
        <v>4158</v>
      </c>
      <c r="D86" s="1152" t="s">
        <v>998</v>
      </c>
      <c r="E86" s="827" t="s">
        <v>282</v>
      </c>
      <c r="F86" s="829"/>
      <c r="G86" s="24"/>
      <c r="H86" s="24"/>
    </row>
    <row r="87" spans="1:8" ht="63.75" x14ac:dyDescent="0.2">
      <c r="A87" s="919" t="s">
        <v>1907</v>
      </c>
      <c r="B87" s="825" t="s">
        <v>529</v>
      </c>
      <c r="C87" s="1152" t="s">
        <v>1927</v>
      </c>
      <c r="D87" s="1152" t="s">
        <v>1038</v>
      </c>
      <c r="E87" s="827" t="s">
        <v>282</v>
      </c>
      <c r="F87" s="829"/>
      <c r="G87" s="24"/>
      <c r="H87" s="24"/>
    </row>
    <row r="88" spans="1:8" ht="63.75" x14ac:dyDescent="0.2">
      <c r="A88" s="919" t="s">
        <v>1908</v>
      </c>
      <c r="B88" s="825" t="s">
        <v>529</v>
      </c>
      <c r="C88" s="1152" t="s">
        <v>1928</v>
      </c>
      <c r="D88" s="1152" t="s">
        <v>1065</v>
      </c>
      <c r="E88" s="827" t="s">
        <v>282</v>
      </c>
      <c r="F88" s="829"/>
      <c r="G88" s="24"/>
      <c r="H88" s="24"/>
    </row>
    <row r="89" spans="1:8" ht="76.5" x14ac:dyDescent="0.2">
      <c r="A89" s="919" t="s">
        <v>1909</v>
      </c>
      <c r="B89" s="825" t="s">
        <v>529</v>
      </c>
      <c r="C89" s="1152" t="s">
        <v>1929</v>
      </c>
      <c r="D89" s="1152" t="s">
        <v>999</v>
      </c>
      <c r="E89" s="827" t="s">
        <v>282</v>
      </c>
      <c r="F89" s="829"/>
      <c r="G89" s="24"/>
      <c r="H89" s="24"/>
    </row>
    <row r="90" spans="1:8" ht="38.25" x14ac:dyDescent="0.2">
      <c r="A90" s="848" t="s">
        <v>1457</v>
      </c>
      <c r="B90" s="1144" t="s">
        <v>529</v>
      </c>
      <c r="C90" s="1148" t="s">
        <v>1458</v>
      </c>
      <c r="D90" s="1148" t="s">
        <v>1038</v>
      </c>
      <c r="E90" s="1146" t="s">
        <v>282</v>
      </c>
      <c r="F90" s="829"/>
      <c r="G90" s="24"/>
      <c r="H90" s="24"/>
    </row>
    <row r="91" spans="1:8" ht="38.25" x14ac:dyDescent="0.2">
      <c r="A91" s="765" t="s">
        <v>4206</v>
      </c>
      <c r="B91" s="1144" t="s">
        <v>529</v>
      </c>
      <c r="C91" s="1152" t="s">
        <v>4163</v>
      </c>
      <c r="D91" s="1152" t="s">
        <v>1038</v>
      </c>
      <c r="E91" s="1146" t="s">
        <v>770</v>
      </c>
      <c r="F91" s="829"/>
      <c r="G91" s="24"/>
      <c r="H91" s="24"/>
    </row>
    <row r="92" spans="1:8" ht="63.75" x14ac:dyDescent="0.2">
      <c r="A92" s="765" t="s">
        <v>4207</v>
      </c>
      <c r="B92" s="1144" t="s">
        <v>529</v>
      </c>
      <c r="C92" s="1152" t="s">
        <v>4164</v>
      </c>
      <c r="D92" s="1152" t="s">
        <v>998</v>
      </c>
      <c r="E92" s="1146" t="s">
        <v>770</v>
      </c>
      <c r="F92" s="829"/>
      <c r="G92" s="24"/>
      <c r="H92" s="24"/>
    </row>
    <row r="93" spans="1:8" ht="38.25" x14ac:dyDescent="0.2">
      <c r="A93" s="765" t="s">
        <v>4208</v>
      </c>
      <c r="B93" s="1144" t="s">
        <v>529</v>
      </c>
      <c r="C93" s="1152" t="s">
        <v>4165</v>
      </c>
      <c r="D93" s="1152" t="s">
        <v>998</v>
      </c>
      <c r="E93" s="1146" t="s">
        <v>770</v>
      </c>
      <c r="F93" s="829"/>
      <c r="G93" s="24"/>
      <c r="H93" s="24"/>
    </row>
    <row r="94" spans="1:8" ht="51" x14ac:dyDescent="0.2">
      <c r="A94" s="1149" t="s">
        <v>1910</v>
      </c>
      <c r="B94" s="1144" t="s">
        <v>529</v>
      </c>
      <c r="C94" s="1148" t="s">
        <v>1924</v>
      </c>
      <c r="D94" s="1148" t="s">
        <v>1081</v>
      </c>
      <c r="E94" s="1146" t="s">
        <v>770</v>
      </c>
      <c r="F94" s="829"/>
      <c r="G94" s="24"/>
      <c r="H94" s="24"/>
    </row>
    <row r="95" spans="1:8" ht="25.5" x14ac:dyDescent="0.2">
      <c r="A95" s="919" t="s">
        <v>4209</v>
      </c>
      <c r="B95" s="1144" t="s">
        <v>529</v>
      </c>
      <c r="C95" s="1152" t="s">
        <v>4176</v>
      </c>
      <c r="D95" s="1152" t="s">
        <v>1038</v>
      </c>
      <c r="E95" s="827" t="s">
        <v>4216</v>
      </c>
      <c r="F95" s="829"/>
      <c r="G95" s="24"/>
      <c r="H95" s="24"/>
    </row>
    <row r="96" spans="1:8" ht="25.5" x14ac:dyDescent="0.2">
      <c r="A96" s="919" t="s">
        <v>1459</v>
      </c>
      <c r="B96" s="1144" t="s">
        <v>529</v>
      </c>
      <c r="C96" s="1152" t="s">
        <v>1044</v>
      </c>
      <c r="D96" s="1152" t="s">
        <v>1039</v>
      </c>
      <c r="E96" s="827" t="s">
        <v>4216</v>
      </c>
      <c r="F96" s="829"/>
      <c r="G96" s="24"/>
      <c r="H96" s="24"/>
    </row>
    <row r="97" spans="1:8" ht="51" x14ac:dyDescent="0.2">
      <c r="A97" s="919" t="s">
        <v>4210</v>
      </c>
      <c r="B97" s="1144" t="s">
        <v>529</v>
      </c>
      <c r="C97" s="1152" t="s">
        <v>4214</v>
      </c>
      <c r="D97" s="1152" t="s">
        <v>997</v>
      </c>
      <c r="E97" s="827" t="s">
        <v>4216</v>
      </c>
      <c r="F97" s="829"/>
      <c r="G97" s="24"/>
      <c r="H97" s="24"/>
    </row>
    <row r="98" spans="1:8" ht="51" x14ac:dyDescent="0.2">
      <c r="A98" s="919" t="s">
        <v>4211</v>
      </c>
      <c r="B98" s="1144" t="s">
        <v>529</v>
      </c>
      <c r="C98" s="1152" t="s">
        <v>4178</v>
      </c>
      <c r="D98" s="1152" t="s">
        <v>1039</v>
      </c>
      <c r="E98" s="827" t="s">
        <v>4216</v>
      </c>
      <c r="F98" s="829"/>
      <c r="G98" s="24"/>
      <c r="H98" s="24"/>
    </row>
    <row r="99" spans="1:8" ht="51" x14ac:dyDescent="0.2">
      <c r="A99" s="919" t="s">
        <v>4212</v>
      </c>
      <c r="B99" s="1144" t="s">
        <v>529</v>
      </c>
      <c r="C99" s="1152" t="s">
        <v>4215</v>
      </c>
      <c r="D99" s="1152" t="s">
        <v>1038</v>
      </c>
      <c r="E99" s="827" t="s">
        <v>4216</v>
      </c>
      <c r="F99" s="829"/>
      <c r="G99" s="24"/>
      <c r="H99" s="24"/>
    </row>
    <row r="100" spans="1:8" ht="51" x14ac:dyDescent="0.2">
      <c r="A100" s="919" t="s">
        <v>1270</v>
      </c>
      <c r="B100" s="1144" t="s">
        <v>529</v>
      </c>
      <c r="C100" s="1152" t="s">
        <v>1262</v>
      </c>
      <c r="D100" s="1152" t="s">
        <v>1039</v>
      </c>
      <c r="E100" s="827" t="s">
        <v>4216</v>
      </c>
      <c r="F100" s="829"/>
      <c r="G100" s="24"/>
      <c r="H100" s="24"/>
    </row>
    <row r="101" spans="1:8" ht="63.75" x14ac:dyDescent="0.2">
      <c r="A101" s="919" t="s">
        <v>4213</v>
      </c>
      <c r="B101" s="1144" t="s">
        <v>529</v>
      </c>
      <c r="C101" s="1152" t="s">
        <v>4179</v>
      </c>
      <c r="D101" s="1152" t="s">
        <v>998</v>
      </c>
      <c r="E101" s="827" t="s">
        <v>4216</v>
      </c>
      <c r="F101" s="829"/>
      <c r="G101" s="24"/>
      <c r="H101" s="24"/>
    </row>
    <row r="102" spans="1:8" ht="51" x14ac:dyDescent="0.2">
      <c r="A102" s="919" t="s">
        <v>1911</v>
      </c>
      <c r="B102" s="1144" t="s">
        <v>529</v>
      </c>
      <c r="C102" s="1152" t="s">
        <v>1921</v>
      </c>
      <c r="D102" s="1152" t="s">
        <v>997</v>
      </c>
      <c r="E102" s="827" t="s">
        <v>4216</v>
      </c>
      <c r="F102" s="829"/>
      <c r="G102" s="24"/>
      <c r="H102" s="24"/>
    </row>
    <row r="103" spans="1:8" ht="51" x14ac:dyDescent="0.2">
      <c r="A103" s="919" t="s">
        <v>1912</v>
      </c>
      <c r="B103" s="1144" t="s">
        <v>529</v>
      </c>
      <c r="C103" s="1152" t="s">
        <v>1922</v>
      </c>
      <c r="D103" s="1152" t="s">
        <v>1039</v>
      </c>
      <c r="E103" s="827" t="s">
        <v>4216</v>
      </c>
      <c r="F103" s="829"/>
      <c r="G103" s="24"/>
      <c r="H103" s="24"/>
    </row>
    <row r="104" spans="1:8" ht="38.25" x14ac:dyDescent="0.2">
      <c r="A104" s="919" t="s">
        <v>4217</v>
      </c>
      <c r="B104" s="1144" t="s">
        <v>529</v>
      </c>
      <c r="C104" s="1152" t="s">
        <v>4190</v>
      </c>
      <c r="D104" s="1152" t="s">
        <v>997</v>
      </c>
      <c r="E104" s="827" t="s">
        <v>4216</v>
      </c>
      <c r="F104" s="829"/>
      <c r="G104" s="24"/>
      <c r="H104" s="24"/>
    </row>
    <row r="105" spans="1:8" ht="25.5" x14ac:dyDescent="0.2">
      <c r="A105" s="919" t="s">
        <v>1913</v>
      </c>
      <c r="B105" s="1144" t="s">
        <v>529</v>
      </c>
      <c r="C105" s="1152" t="s">
        <v>1923</v>
      </c>
      <c r="D105" s="1152" t="s">
        <v>997</v>
      </c>
      <c r="E105" s="827" t="s">
        <v>4216</v>
      </c>
      <c r="F105" s="829"/>
      <c r="G105" s="24"/>
      <c r="H105" s="24"/>
    </row>
    <row r="106" spans="1:8" ht="25.5" x14ac:dyDescent="0.2">
      <c r="A106" s="919" t="s">
        <v>4218</v>
      </c>
      <c r="B106" s="1144" t="s">
        <v>529</v>
      </c>
      <c r="C106" s="1152" t="s">
        <v>4191</v>
      </c>
      <c r="D106" s="1152" t="s">
        <v>1039</v>
      </c>
      <c r="E106" s="827" t="s">
        <v>4216</v>
      </c>
      <c r="F106" s="829"/>
      <c r="G106" s="24"/>
      <c r="H106" s="24"/>
    </row>
    <row r="107" spans="1:8" ht="63.75" x14ac:dyDescent="0.2">
      <c r="A107" s="919" t="s">
        <v>4219</v>
      </c>
      <c r="B107" s="1144" t="s">
        <v>529</v>
      </c>
      <c r="C107" s="1152" t="s">
        <v>4193</v>
      </c>
      <c r="D107" s="1152" t="s">
        <v>997</v>
      </c>
      <c r="E107" s="827" t="s">
        <v>4216</v>
      </c>
      <c r="F107" s="829"/>
      <c r="G107" s="24"/>
      <c r="H107" s="24"/>
    </row>
    <row r="108" spans="1:8" ht="38.25" x14ac:dyDescent="0.2">
      <c r="A108" s="919" t="s">
        <v>4220</v>
      </c>
      <c r="B108" s="1144" t="s">
        <v>529</v>
      </c>
      <c r="C108" s="1152" t="s">
        <v>4221</v>
      </c>
      <c r="D108" s="1152" t="s">
        <v>4222</v>
      </c>
      <c r="E108" s="827" t="s">
        <v>4216</v>
      </c>
      <c r="F108" s="829"/>
      <c r="G108" s="24"/>
      <c r="H108" s="24"/>
    </row>
    <row r="109" spans="1:8" ht="38.25" x14ac:dyDescent="0.2">
      <c r="A109" s="919" t="s">
        <v>4223</v>
      </c>
      <c r="B109" s="1144" t="s">
        <v>529</v>
      </c>
      <c r="C109" s="1152" t="s">
        <v>4225</v>
      </c>
      <c r="D109" s="1152" t="s">
        <v>4227</v>
      </c>
      <c r="E109" s="827" t="s">
        <v>4228</v>
      </c>
      <c r="F109" s="829"/>
      <c r="G109" s="24"/>
      <c r="H109" s="24"/>
    </row>
    <row r="110" spans="1:8" ht="51" x14ac:dyDescent="0.2">
      <c r="A110" s="919" t="s">
        <v>1914</v>
      </c>
      <c r="B110" s="1144" t="s">
        <v>529</v>
      </c>
      <c r="C110" s="1152" t="s">
        <v>1920</v>
      </c>
      <c r="D110" s="1152" t="s">
        <v>1065</v>
      </c>
      <c r="E110" s="827" t="s">
        <v>4228</v>
      </c>
      <c r="F110" s="829"/>
      <c r="G110" s="24"/>
      <c r="H110" s="24"/>
    </row>
    <row r="111" spans="1:8" ht="38.25" x14ac:dyDescent="0.2">
      <c r="A111" s="919" t="s">
        <v>1915</v>
      </c>
      <c r="B111" s="1144" t="s">
        <v>529</v>
      </c>
      <c r="C111" s="1152" t="s">
        <v>1919</v>
      </c>
      <c r="D111" s="1152" t="s">
        <v>1065</v>
      </c>
      <c r="E111" s="827" t="s">
        <v>4228</v>
      </c>
      <c r="F111" s="829"/>
      <c r="G111" s="24"/>
      <c r="H111" s="24"/>
    </row>
    <row r="112" spans="1:8" ht="38.25" x14ac:dyDescent="0.2">
      <c r="A112" s="919" t="s">
        <v>1916</v>
      </c>
      <c r="B112" s="1144" t="s">
        <v>529</v>
      </c>
      <c r="C112" s="1152" t="s">
        <v>1918</v>
      </c>
      <c r="D112" s="1152" t="s">
        <v>1065</v>
      </c>
      <c r="E112" s="827" t="s">
        <v>4228</v>
      </c>
      <c r="F112" s="829"/>
      <c r="G112" s="24"/>
      <c r="H112" s="24"/>
    </row>
    <row r="113" spans="1:8" ht="38.25" x14ac:dyDescent="0.2">
      <c r="A113" s="919" t="s">
        <v>4224</v>
      </c>
      <c r="B113" s="1144" t="s">
        <v>529</v>
      </c>
      <c r="C113" s="1152" t="s">
        <v>4200</v>
      </c>
      <c r="D113" s="1152" t="s">
        <v>998</v>
      </c>
      <c r="E113" s="827" t="s">
        <v>4228</v>
      </c>
      <c r="F113" s="829"/>
      <c r="G113" s="24"/>
      <c r="H113" s="24"/>
    </row>
    <row r="114" spans="1:8" ht="38.25" x14ac:dyDescent="0.2">
      <c r="A114" s="848" t="s">
        <v>1460</v>
      </c>
      <c r="B114" s="1144" t="s">
        <v>529</v>
      </c>
      <c r="C114" s="1151" t="s">
        <v>1462</v>
      </c>
      <c r="D114" s="1152" t="s">
        <v>1065</v>
      </c>
      <c r="E114" s="827" t="s">
        <v>4228</v>
      </c>
      <c r="F114" s="829"/>
      <c r="G114" s="24"/>
      <c r="H114" s="24"/>
    </row>
    <row r="115" spans="1:8" ht="25.5" x14ac:dyDescent="0.2">
      <c r="A115" s="919" t="s">
        <v>1461</v>
      </c>
      <c r="B115" s="825" t="s">
        <v>529</v>
      </c>
      <c r="C115" s="1153" t="s">
        <v>4226</v>
      </c>
      <c r="D115" s="1147" t="s">
        <v>999</v>
      </c>
      <c r="E115" s="827" t="s">
        <v>4228</v>
      </c>
      <c r="F115" s="829"/>
      <c r="G115" s="24"/>
      <c r="H115" s="24"/>
    </row>
    <row r="116" spans="1:8" ht="11.25" customHeight="1" x14ac:dyDescent="0.2">
      <c r="A116" s="1343"/>
      <c r="B116" s="1343"/>
      <c r="C116" s="394"/>
      <c r="D116" s="1338"/>
      <c r="E116" s="1338"/>
      <c r="F116" s="402"/>
      <c r="G116" s="24"/>
      <c r="H116" s="24"/>
    </row>
    <row r="117" spans="1:8" ht="24.75" thickBot="1" x14ac:dyDescent="0.25">
      <c r="A117" s="1341" t="s">
        <v>120</v>
      </c>
      <c r="B117" s="1341"/>
      <c r="C117" s="1341"/>
      <c r="D117" s="402"/>
      <c r="E117" s="414" t="s">
        <v>516</v>
      </c>
      <c r="F117" s="6">
        <f>+COUNT(B119:B121)</f>
        <v>0</v>
      </c>
      <c r="G117" s="24"/>
      <c r="H117" s="24"/>
    </row>
    <row r="118" spans="1:8" ht="13.5" thickBot="1" x14ac:dyDescent="0.25">
      <c r="A118" s="408" t="s">
        <v>517</v>
      </c>
      <c r="B118" s="415" t="s">
        <v>121</v>
      </c>
      <c r="C118" s="415" t="s">
        <v>105</v>
      </c>
      <c r="D118" s="416" t="s">
        <v>122</v>
      </c>
      <c r="E118" s="417" t="s">
        <v>123</v>
      </c>
      <c r="F118" s="417" t="s">
        <v>124</v>
      </c>
      <c r="G118" s="417" t="s">
        <v>125</v>
      </c>
      <c r="H118" s="418" t="s">
        <v>381</v>
      </c>
    </row>
    <row r="119" spans="1:8" x14ac:dyDescent="0.2">
      <c r="A119" s="16"/>
      <c r="B119" s="16"/>
      <c r="C119" s="16"/>
      <c r="D119" s="132"/>
      <c r="E119" s="132"/>
      <c r="F119" s="132"/>
      <c r="G119" s="132"/>
      <c r="H119" s="132"/>
    </row>
    <row r="120" spans="1:8" ht="31.5" customHeight="1" x14ac:dyDescent="0.2">
      <c r="A120" s="18"/>
      <c r="B120" s="18"/>
      <c r="C120" s="18"/>
      <c r="D120" s="132"/>
      <c r="E120" s="132"/>
      <c r="F120" s="132"/>
      <c r="G120" s="132"/>
      <c r="H120" s="132"/>
    </row>
    <row r="121" spans="1:8" s="23" customFormat="1" ht="12" thickBot="1" x14ac:dyDescent="0.25">
      <c r="A121" s="25"/>
      <c r="B121" s="25"/>
      <c r="C121" s="25"/>
      <c r="D121" s="132"/>
      <c r="E121" s="132"/>
      <c r="F121" s="132"/>
      <c r="G121" s="132"/>
      <c r="H121" s="132"/>
    </row>
    <row r="122" spans="1:8" s="24" customFormat="1" thickBot="1" x14ac:dyDescent="0.25">
      <c r="A122" s="26" t="s">
        <v>126</v>
      </c>
      <c r="B122" s="27">
        <f>SUM(B120:B121)</f>
        <v>0</v>
      </c>
      <c r="C122" s="55">
        <f>SUM(D125:H125)</f>
        <v>0</v>
      </c>
      <c r="D122" s="46"/>
      <c r="E122" s="46"/>
      <c r="F122" s="46"/>
      <c r="G122" s="46"/>
      <c r="H122" s="47"/>
    </row>
    <row r="123" spans="1:8" s="24" customFormat="1" ht="11.25" x14ac:dyDescent="0.2">
      <c r="A123" s="23"/>
      <c r="C123" s="23"/>
      <c r="D123" s="48"/>
      <c r="E123" s="48"/>
      <c r="F123" s="48"/>
      <c r="G123" s="326"/>
      <c r="H123" s="326"/>
    </row>
    <row r="124" spans="1:8" s="24" customFormat="1" ht="12" x14ac:dyDescent="0.2">
      <c r="A124" s="1343"/>
      <c r="B124" s="1343"/>
      <c r="C124" s="394"/>
      <c r="D124" s="1345"/>
      <c r="E124" s="1345"/>
      <c r="F124" s="419"/>
      <c r="G124" s="326"/>
      <c r="H124" s="326"/>
    </row>
    <row r="125" spans="1:8" s="24" customFormat="1" ht="24.75" thickBot="1" x14ac:dyDescent="0.25">
      <c r="A125" s="1352" t="s">
        <v>95</v>
      </c>
      <c r="B125" s="1352"/>
      <c r="C125" s="1352"/>
      <c r="D125" s="420"/>
      <c r="E125" s="421" t="s">
        <v>516</v>
      </c>
      <c r="F125" s="6">
        <f>+COUNT(B127:B129)</f>
        <v>0</v>
      </c>
      <c r="G125" s="48"/>
      <c r="H125" s="48"/>
    </row>
    <row r="126" spans="1:8" s="24" customFormat="1" ht="12" thickBot="1" x14ac:dyDescent="0.25">
      <c r="A126" s="408" t="s">
        <v>517</v>
      </c>
      <c r="B126" s="415" t="s">
        <v>121</v>
      </c>
      <c r="C126" s="415" t="s">
        <v>105</v>
      </c>
      <c r="D126" s="416" t="s">
        <v>122</v>
      </c>
      <c r="E126" s="417" t="s">
        <v>123</v>
      </c>
      <c r="F126" s="417" t="s">
        <v>124</v>
      </c>
      <c r="G126" s="417" t="s">
        <v>125</v>
      </c>
      <c r="H126" s="418" t="s">
        <v>381</v>
      </c>
    </row>
    <row r="127" spans="1:8" x14ac:dyDescent="0.2">
      <c r="A127" s="16"/>
      <c r="B127" s="16"/>
      <c r="C127" s="16"/>
      <c r="D127" s="132"/>
      <c r="E127" s="132"/>
      <c r="F127" s="132"/>
      <c r="G127" s="132"/>
      <c r="H127" s="132"/>
    </row>
    <row r="128" spans="1:8" ht="31.5" customHeight="1" x14ac:dyDescent="0.2">
      <c r="A128" s="18"/>
      <c r="B128" s="18"/>
      <c r="C128" s="18"/>
      <c r="D128" s="132"/>
      <c r="E128" s="132"/>
      <c r="F128" s="132"/>
      <c r="G128" s="132"/>
      <c r="H128" s="132"/>
    </row>
    <row r="129" spans="1:10" s="23" customFormat="1" ht="12" thickBot="1" x14ac:dyDescent="0.25">
      <c r="A129" s="25"/>
      <c r="B129" s="25"/>
      <c r="C129" s="25"/>
      <c r="D129" s="132"/>
      <c r="E129" s="132"/>
      <c r="F129" s="132"/>
      <c r="G129" s="132"/>
      <c r="H129" s="132"/>
    </row>
    <row r="130" spans="1:10" s="24" customFormat="1" thickBot="1" x14ac:dyDescent="0.25">
      <c r="A130" s="26" t="s">
        <v>126</v>
      </c>
      <c r="B130" s="27">
        <f>SUM(B127:B129)</f>
        <v>0</v>
      </c>
      <c r="C130" s="55">
        <v>0</v>
      </c>
      <c r="D130" s="46"/>
      <c r="E130" s="46"/>
      <c r="F130" s="46"/>
      <c r="G130" s="46"/>
      <c r="H130" s="47"/>
    </row>
    <row r="131" spans="1:10" s="24" customFormat="1" ht="11.25" x14ac:dyDescent="0.2">
      <c r="A131" s="23"/>
      <c r="C131" s="23"/>
      <c r="D131" s="48"/>
      <c r="E131" s="48"/>
      <c r="F131" s="48"/>
      <c r="G131" s="48"/>
      <c r="H131" s="48"/>
    </row>
    <row r="132" spans="1:10" s="24" customFormat="1" x14ac:dyDescent="0.2">
      <c r="A132" s="1343"/>
      <c r="B132" s="1343"/>
      <c r="C132" s="394"/>
      <c r="D132" s="1345"/>
      <c r="E132" s="1345"/>
      <c r="F132" s="419"/>
      <c r="G132" s="422"/>
      <c r="H132" s="422"/>
      <c r="I132" s="8"/>
      <c r="J132" s="8"/>
    </row>
    <row r="133" spans="1:10" s="24" customFormat="1" ht="24.75" thickBot="1" x14ac:dyDescent="0.25">
      <c r="A133" s="1341" t="s">
        <v>305</v>
      </c>
      <c r="B133" s="1341"/>
      <c r="C133" s="1341"/>
      <c r="D133" s="423"/>
      <c r="E133" s="421" t="s">
        <v>516</v>
      </c>
      <c r="F133" s="6">
        <v>0</v>
      </c>
      <c r="G133" s="1340"/>
      <c r="H133" s="1340"/>
      <c r="I133" s="8"/>
      <c r="J133" s="8"/>
    </row>
    <row r="134" spans="1:10" s="24" customFormat="1" ht="12" thickBot="1" x14ac:dyDescent="0.25">
      <c r="A134" s="408" t="s">
        <v>517</v>
      </c>
      <c r="B134" s="415" t="s">
        <v>121</v>
      </c>
      <c r="C134" s="415" t="s">
        <v>105</v>
      </c>
      <c r="D134" s="416" t="s">
        <v>122</v>
      </c>
      <c r="E134" s="417" t="s">
        <v>123</v>
      </c>
      <c r="F134" s="417" t="s">
        <v>124</v>
      </c>
      <c r="G134" s="417" t="s">
        <v>125</v>
      </c>
      <c r="H134" s="418" t="s">
        <v>381</v>
      </c>
      <c r="I134" s="23"/>
      <c r="J134" s="23"/>
    </row>
    <row r="135" spans="1:10" ht="39.75" customHeight="1" x14ac:dyDescent="0.2">
      <c r="A135" s="661"/>
      <c r="B135" s="16"/>
      <c r="C135" s="661"/>
      <c r="D135" s="132"/>
      <c r="E135" s="132"/>
      <c r="F135" s="132"/>
      <c r="G135" s="132"/>
      <c r="H135" s="132"/>
      <c r="I135" s="24"/>
      <c r="J135" s="24"/>
    </row>
    <row r="136" spans="1:10" x14ac:dyDescent="0.2">
      <c r="A136" s="429"/>
      <c r="B136" s="18"/>
      <c r="C136" s="429"/>
      <c r="D136" s="132"/>
      <c r="E136" s="132"/>
      <c r="F136" s="132"/>
      <c r="G136" s="132"/>
      <c r="H136" s="132"/>
      <c r="I136" s="24"/>
      <c r="J136" s="24"/>
    </row>
    <row r="137" spans="1:10" s="23" customFormat="1" ht="12" thickBot="1" x14ac:dyDescent="0.25">
      <c r="A137" s="25"/>
      <c r="B137" s="25"/>
      <c r="C137" s="25"/>
      <c r="D137" s="132"/>
      <c r="E137" s="132"/>
      <c r="F137" s="132"/>
      <c r="G137" s="132"/>
      <c r="H137" s="132"/>
      <c r="I137" s="24"/>
      <c r="J137" s="24"/>
    </row>
    <row r="138" spans="1:10" s="24" customFormat="1" thickBot="1" x14ac:dyDescent="0.25">
      <c r="A138" s="26" t="s">
        <v>126</v>
      </c>
      <c r="B138" s="27"/>
      <c r="C138" s="55"/>
      <c r="D138" s="46"/>
      <c r="E138" s="46"/>
      <c r="F138" s="46"/>
      <c r="G138" s="46"/>
      <c r="H138" s="47"/>
    </row>
    <row r="139" spans="1:10" s="24" customFormat="1" x14ac:dyDescent="0.2">
      <c r="A139" s="1343"/>
      <c r="B139" s="1343"/>
      <c r="C139" s="391"/>
      <c r="D139" s="1344"/>
      <c r="E139" s="1344"/>
      <c r="F139" s="1344"/>
      <c r="G139" s="422"/>
      <c r="H139" s="422"/>
      <c r="I139" s="8"/>
      <c r="J139" s="8"/>
    </row>
    <row r="140" spans="1:10" s="24" customFormat="1" x14ac:dyDescent="0.2">
      <c r="A140" s="401"/>
      <c r="B140" s="401"/>
      <c r="C140" s="394"/>
      <c r="D140" s="419"/>
      <c r="E140" s="419"/>
      <c r="F140" s="419"/>
      <c r="G140" s="422"/>
      <c r="H140" s="422"/>
      <c r="I140" s="8"/>
      <c r="J140" s="8"/>
    </row>
    <row r="141" spans="1:10" s="24" customFormat="1" ht="24.75" thickBot="1" x14ac:dyDescent="0.25">
      <c r="A141" s="1341" t="s">
        <v>306</v>
      </c>
      <c r="B141" s="1341"/>
      <c r="C141" s="1341"/>
      <c r="D141" s="419"/>
      <c r="E141" s="421" t="s">
        <v>516</v>
      </c>
      <c r="F141" s="6">
        <v>0</v>
      </c>
      <c r="G141" s="1340"/>
      <c r="H141" s="1340"/>
      <c r="I141" s="8"/>
      <c r="J141" s="8"/>
    </row>
    <row r="142" spans="1:10" x14ac:dyDescent="0.2">
      <c r="A142" s="404" t="s">
        <v>517</v>
      </c>
      <c r="B142" s="424" t="s">
        <v>121</v>
      </c>
      <c r="C142" s="425" t="s">
        <v>307</v>
      </c>
      <c r="D142" s="426" t="s">
        <v>122</v>
      </c>
      <c r="E142" s="427" t="s">
        <v>123</v>
      </c>
      <c r="F142" s="427" t="s">
        <v>124</v>
      </c>
      <c r="G142" s="427" t="s">
        <v>125</v>
      </c>
      <c r="H142" s="428" t="s">
        <v>381</v>
      </c>
      <c r="I142" s="24"/>
      <c r="J142" s="24"/>
    </row>
    <row r="143" spans="1:10" s="24" customFormat="1" ht="28.5" customHeight="1" x14ac:dyDescent="0.2">
      <c r="A143" s="337"/>
      <c r="B143" s="19"/>
      <c r="C143" s="337"/>
      <c r="D143" s="430"/>
      <c r="E143" s="431"/>
      <c r="F143" s="431"/>
      <c r="G143" s="431"/>
      <c r="H143" s="430"/>
    </row>
    <row r="144" spans="1:10" s="24" customFormat="1" ht="14.25" customHeight="1" x14ac:dyDescent="0.2">
      <c r="A144" s="661"/>
      <c r="B144" s="660"/>
      <c r="C144" s="661"/>
      <c r="D144" s="430"/>
      <c r="E144" s="431"/>
      <c r="F144" s="431"/>
      <c r="G144" s="431"/>
      <c r="H144" s="430"/>
    </row>
    <row r="145" spans="1:10" s="24" customFormat="1" ht="12" x14ac:dyDescent="0.2">
      <c r="A145" s="429"/>
      <c r="B145" s="18"/>
      <c r="C145" s="429"/>
      <c r="D145" s="432"/>
      <c r="E145" s="432"/>
      <c r="F145" s="432"/>
      <c r="G145" s="432"/>
      <c r="H145" s="432"/>
    </row>
    <row r="146" spans="1:10" s="24" customFormat="1" ht="11.25" x14ac:dyDescent="0.2">
      <c r="A146" s="18"/>
      <c r="B146" s="18"/>
      <c r="C146" s="18"/>
      <c r="D146" s="432"/>
      <c r="E146" s="432"/>
      <c r="F146" s="432"/>
      <c r="G146" s="432"/>
      <c r="H146" s="432"/>
    </row>
    <row r="147" spans="1:10" s="24" customFormat="1" thickBot="1" x14ac:dyDescent="0.25">
      <c r="A147" s="106" t="s">
        <v>126</v>
      </c>
      <c r="B147" s="107"/>
      <c r="C147" s="108"/>
      <c r="D147" s="109"/>
      <c r="E147" s="109"/>
      <c r="F147" s="109"/>
      <c r="G147" s="109"/>
      <c r="H147" s="110"/>
    </row>
    <row r="148" spans="1:10" s="24" customFormat="1" x14ac:dyDescent="0.2">
      <c r="A148" s="401"/>
      <c r="B148" s="401"/>
      <c r="C148" s="394"/>
      <c r="D148" s="402"/>
      <c r="E148" s="402"/>
      <c r="F148" s="402"/>
      <c r="G148" s="8"/>
      <c r="H148" s="8"/>
      <c r="I148" s="8"/>
      <c r="J148" s="8"/>
    </row>
    <row r="149" spans="1:10" s="24" customFormat="1" x14ac:dyDescent="0.2">
      <c r="A149" s="1343"/>
      <c r="B149" s="1343"/>
      <c r="C149" s="394"/>
      <c r="D149" s="1338"/>
      <c r="E149" s="1338"/>
      <c r="F149" s="402"/>
      <c r="G149" s="8"/>
      <c r="H149" s="8"/>
      <c r="I149" s="8"/>
      <c r="J149" s="8"/>
    </row>
    <row r="150" spans="1:10" s="24" customFormat="1" x14ac:dyDescent="0.2">
      <c r="A150" s="1331" t="s">
        <v>395</v>
      </c>
      <c r="B150" s="1331"/>
      <c r="C150" s="1331"/>
      <c r="D150" s="1331"/>
      <c r="E150" s="1331"/>
      <c r="F150" s="1331"/>
      <c r="G150" s="8"/>
      <c r="H150" s="8"/>
      <c r="I150" s="8"/>
      <c r="J150" s="8"/>
    </row>
    <row r="151" spans="1:10" ht="13.5" thickBot="1" x14ac:dyDescent="0.25">
      <c r="A151" s="1338" t="s">
        <v>396</v>
      </c>
      <c r="B151" s="1338"/>
      <c r="C151" s="1338"/>
      <c r="D151" s="1338"/>
      <c r="E151" s="1338"/>
      <c r="F151" s="1338"/>
      <c r="G151" s="413"/>
    </row>
    <row r="152" spans="1:10" ht="13.5" thickBot="1" x14ac:dyDescent="0.25">
      <c r="A152" s="1354" t="s">
        <v>397</v>
      </c>
      <c r="B152" s="1355"/>
      <c r="C152" s="433" t="s">
        <v>106</v>
      </c>
      <c r="D152" s="1355" t="s">
        <v>398</v>
      </c>
      <c r="E152" s="1355"/>
      <c r="F152" s="434" t="s">
        <v>399</v>
      </c>
      <c r="G152" s="33"/>
      <c r="H152" s="33"/>
      <c r="I152" s="33"/>
      <c r="J152" s="33"/>
    </row>
    <row r="153" spans="1:10" ht="18" customHeight="1" x14ac:dyDescent="0.2">
      <c r="A153" s="1350"/>
      <c r="B153" s="1350"/>
      <c r="C153" s="435"/>
      <c r="D153" s="1351"/>
      <c r="E153" s="1351"/>
      <c r="F153" s="436"/>
      <c r="G153" s="33"/>
      <c r="H153" s="33"/>
      <c r="I153" s="33"/>
      <c r="J153" s="33"/>
    </row>
    <row r="154" spans="1:10" ht="25.5" customHeight="1" x14ac:dyDescent="0.2">
      <c r="A154" s="1357"/>
      <c r="B154" s="1357"/>
      <c r="C154" s="96"/>
      <c r="D154" s="1358"/>
      <c r="E154" s="1356"/>
      <c r="F154" s="437"/>
      <c r="G154" s="33"/>
      <c r="H154" s="33"/>
      <c r="I154" s="33"/>
      <c r="J154" s="33"/>
    </row>
    <row r="155" spans="1:10" s="33" customFormat="1" ht="11.25" x14ac:dyDescent="0.2">
      <c r="A155" s="399"/>
      <c r="B155" s="399"/>
      <c r="C155" s="438"/>
    </row>
    <row r="156" spans="1:10" s="33" customFormat="1" x14ac:dyDescent="0.2">
      <c r="A156" s="1343"/>
      <c r="B156" s="1343"/>
      <c r="C156" s="394"/>
      <c r="D156" s="1338"/>
      <c r="E156" s="1338"/>
      <c r="F156" s="402"/>
      <c r="G156" s="8"/>
      <c r="H156" s="8"/>
      <c r="I156" s="8"/>
      <c r="J156" s="8"/>
    </row>
    <row r="157" spans="1:10" s="33" customFormat="1" x14ac:dyDescent="0.2">
      <c r="A157" s="1331" t="s">
        <v>312</v>
      </c>
      <c r="B157" s="1331"/>
      <c r="C157" s="1331"/>
      <c r="D157" s="1331"/>
      <c r="E157" s="1331"/>
      <c r="F157" s="1331"/>
      <c r="G157" s="8"/>
      <c r="H157" s="8"/>
      <c r="I157" s="8"/>
      <c r="J157" s="8"/>
    </row>
    <row r="158" spans="1:10" s="33" customFormat="1" ht="13.5" thickBot="1" x14ac:dyDescent="0.25">
      <c r="A158" s="1353" t="s">
        <v>313</v>
      </c>
      <c r="B158" s="1353"/>
      <c r="C158" s="1353"/>
      <c r="D158" s="1353"/>
      <c r="E158" s="1353"/>
      <c r="F158" s="1353"/>
      <c r="G158" s="413"/>
      <c r="H158" s="8"/>
      <c r="I158" s="8"/>
      <c r="J158" s="8"/>
    </row>
    <row r="159" spans="1:10" ht="13.5" thickBot="1" x14ac:dyDescent="0.25">
      <c r="A159" s="1354" t="s">
        <v>397</v>
      </c>
      <c r="B159" s="1355"/>
      <c r="C159" s="433" t="s">
        <v>106</v>
      </c>
      <c r="D159" s="1355" t="s">
        <v>398</v>
      </c>
      <c r="E159" s="1355"/>
      <c r="F159" s="434" t="s">
        <v>399</v>
      </c>
      <c r="G159" s="33"/>
      <c r="H159" s="33"/>
      <c r="I159" s="33"/>
      <c r="J159" s="33"/>
    </row>
    <row r="160" spans="1:10" ht="18" customHeight="1" x14ac:dyDescent="0.2">
      <c r="A160" s="1350"/>
      <c r="B160" s="1350"/>
      <c r="D160" s="1351"/>
      <c r="E160" s="1351"/>
      <c r="F160" s="71"/>
      <c r="G160" s="33"/>
      <c r="H160" s="33"/>
      <c r="I160" s="33"/>
      <c r="J160" s="33"/>
    </row>
    <row r="161" spans="1:10" ht="27" customHeight="1" x14ac:dyDescent="0.2">
      <c r="A161" s="1357"/>
      <c r="B161" s="1357"/>
      <c r="C161" s="96"/>
      <c r="D161" s="1356"/>
      <c r="E161" s="1356"/>
      <c r="F161" s="72"/>
      <c r="G161" s="33"/>
      <c r="H161" s="33"/>
      <c r="I161" s="33"/>
      <c r="J161" s="33"/>
    </row>
    <row r="162" spans="1:10" s="33" customFormat="1" x14ac:dyDescent="0.2">
      <c r="A162" s="1343"/>
      <c r="B162" s="1343"/>
      <c r="C162" s="394"/>
      <c r="D162" s="1338"/>
      <c r="E162" s="1338"/>
      <c r="F162" s="402"/>
      <c r="G162" s="8"/>
      <c r="I162" s="8"/>
      <c r="J162" s="8"/>
    </row>
    <row r="163" spans="1:10" s="33" customFormat="1" x14ac:dyDescent="0.2">
      <c r="A163" s="8"/>
      <c r="B163" s="8"/>
      <c r="C163" s="8"/>
      <c r="D163" s="8"/>
      <c r="E163" s="8"/>
      <c r="F163" s="8"/>
      <c r="G163" s="8"/>
      <c r="H163" s="8"/>
      <c r="I163" s="8"/>
      <c r="J163" s="8"/>
    </row>
    <row r="164" spans="1:10" s="33" customFormat="1" x14ac:dyDescent="0.2">
      <c r="A164" s="8"/>
      <c r="B164" s="8"/>
      <c r="C164" s="8"/>
      <c r="D164" s="8"/>
      <c r="E164" s="8"/>
      <c r="F164" s="8"/>
      <c r="G164" s="8"/>
      <c r="H164" s="8"/>
      <c r="I164" s="8"/>
      <c r="J164" s="8"/>
    </row>
  </sheetData>
  <customSheetViews>
    <customSheetView guid="{BF975151-0CB7-467A-A5F2-74C18B2B8DD8}" showGridLines="0">
      <pane ySplit="1" topLeftCell="A8" activePane="bottomLeft" state="frozenSplit"/>
      <selection pane="bottomLeft" activeCell="A4" sqref="A4:B4"/>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71" activePane="bottomLeft" state="frozenSplit"/>
      <selection pane="bottomLeft" activeCell="G99" sqref="G99"/>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71" activePane="bottomLeft" state="frozenSplit"/>
      <selection pane="bottomLeft" activeCell="G99" sqref="G99"/>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F95" sqref="F95"/>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71" activePane="bottomLeft" state="frozenSplit"/>
      <selection pane="bottomLeft" activeCell="G99" sqref="G99"/>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35" activePane="bottomLeft" state="frozenSplit"/>
      <selection pane="bottomLeft" activeCell="A42" sqref="A42:F42"/>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83" activePane="bottomLeft" state="frozenSplit"/>
      <selection pane="bottomLeft" activeCell="E42" sqref="A12:E42"/>
      <pageMargins left="0.75" right="0.75" top="1" bottom="1" header="0.5" footer="0.5"/>
      <pageSetup paperSize="9" orientation="portrait" r:id="rId8"/>
      <headerFooter alignWithMargins="0"/>
    </customSheetView>
    <customSheetView guid="{452B1860-8BEA-4644-8165-33AC0A7FD1C4}" showPageBreaks="1" showGridLines="0" showRuler="0">
      <pane ySplit="1" topLeftCell="A17" activePane="bottomLeft" state="frozenSplit"/>
      <selection pane="bottomLeft" activeCell="A32" sqref="A32:F32"/>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13" activePane="bottomLeft" state="frozenSplit"/>
      <selection pane="bottomLeft" activeCell="A32" sqref="A32:IV3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1" sqref="A21:IV21"/>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71" activePane="bottomLeft" state="frozenSplit"/>
      <selection pane="bottomLeft" activeCell="G99" sqref="G99"/>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71" activePane="bottomLeft" state="frozenSplit"/>
      <selection pane="bottomLeft" activeCell="G99" sqref="G99"/>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71" activePane="bottomLeft" state="frozenSplit"/>
      <selection pane="bottomLeft" activeCell="G99" sqref="G99"/>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8" activePane="bottomLeft" state="frozenSplit"/>
      <selection pane="bottomLeft" activeCell="A4" sqref="A4:B4"/>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 activePane="bottomLeft" state="frozenSplit"/>
      <selection pane="bottomLeft" activeCell="A4" sqref="A4:B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74" activePane="bottomLeft" state="frozenSplit"/>
      <selection pane="bottomLeft" activeCell="H77" sqref="H7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8" activePane="bottomLeft" state="frozenSplit"/>
      <selection pane="bottomLeft" activeCell="A4" sqref="A4:B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40" activePane="bottomLeft" state="frozenSplit"/>
      <selection pane="bottomLeft" activeCell="D21" sqref="D21"/>
      <pageMargins left="0.25" right="0.25" top="0.25" bottom="0.25" header="0.5" footer="0.5"/>
      <pageSetup paperSize="9" orientation="portrait" r:id="rId20"/>
      <headerFooter alignWithMargins="0">
        <oddFooter>&amp;L&amp;C&amp;R</oddFooter>
      </headerFooter>
    </customSheetView>
  </customSheetViews>
  <mergeCells count="63">
    <mergeCell ref="A152:B152"/>
    <mergeCell ref="D152:E152"/>
    <mergeCell ref="A117:C117"/>
    <mergeCell ref="A149:B149"/>
    <mergeCell ref="D149:E149"/>
    <mergeCell ref="A150:F150"/>
    <mergeCell ref="A124:B124"/>
    <mergeCell ref="D124:E124"/>
    <mergeCell ref="A153:B153"/>
    <mergeCell ref="D153:E153"/>
    <mergeCell ref="A125:C125"/>
    <mergeCell ref="A162:B162"/>
    <mergeCell ref="D162:E162"/>
    <mergeCell ref="A158:F158"/>
    <mergeCell ref="A157:F157"/>
    <mergeCell ref="A159:B159"/>
    <mergeCell ref="D159:E159"/>
    <mergeCell ref="A151:F151"/>
    <mergeCell ref="D161:E161"/>
    <mergeCell ref="A160:B160"/>
    <mergeCell ref="D160:E160"/>
    <mergeCell ref="A161:B161"/>
    <mergeCell ref="A154:B154"/>
    <mergeCell ref="D154:E154"/>
    <mergeCell ref="A156:B156"/>
    <mergeCell ref="D156:E156"/>
    <mergeCell ref="C1:F1"/>
    <mergeCell ref="A10:F10"/>
    <mergeCell ref="A3:B3"/>
    <mergeCell ref="C3:F3"/>
    <mergeCell ref="C5:F5"/>
    <mergeCell ref="A6:B6"/>
    <mergeCell ref="D6:E6"/>
    <mergeCell ref="A4:B4"/>
    <mergeCell ref="C4:F4"/>
    <mergeCell ref="A5:B5"/>
    <mergeCell ref="A7:B7"/>
    <mergeCell ref="D7:E7"/>
    <mergeCell ref="A8:F8"/>
    <mergeCell ref="C9:F9"/>
    <mergeCell ref="G141:H141"/>
    <mergeCell ref="A133:C133"/>
    <mergeCell ref="A31:F31"/>
    <mergeCell ref="A32:C32"/>
    <mergeCell ref="G32:H32"/>
    <mergeCell ref="A141:C141"/>
    <mergeCell ref="G133:H133"/>
    <mergeCell ref="A139:B139"/>
    <mergeCell ref="D139:F139"/>
    <mergeCell ref="A132:B132"/>
    <mergeCell ref="D132:E132"/>
    <mergeCell ref="D116:E116"/>
    <mergeCell ref="A116:B116"/>
    <mergeCell ref="G23:H23"/>
    <mergeCell ref="A28:F28"/>
    <mergeCell ref="G28:H28"/>
    <mergeCell ref="G10:H10"/>
    <mergeCell ref="A23:F23"/>
    <mergeCell ref="A30:B30"/>
    <mergeCell ref="D30:E30"/>
    <mergeCell ref="A29:B29"/>
    <mergeCell ref="D29:E29"/>
    <mergeCell ref="A33:F33"/>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outlinePr summaryBelow="0" summaryRight="0"/>
  </sheetPr>
  <dimension ref="A1:M290"/>
  <sheetViews>
    <sheetView showGridLines="0" zoomScaleNormal="100" workbookViewId="0">
      <pane ySplit="1" topLeftCell="A275" activePane="bottomLeft" state="frozenSplit"/>
      <selection pane="bottomLeft" activeCell="C82" sqref="C82"/>
    </sheetView>
  </sheetViews>
  <sheetFormatPr defaultColWidth="9.140625" defaultRowHeight="12.75" x14ac:dyDescent="0.2"/>
  <cols>
    <col min="1" max="1" width="29.5703125" style="2" customWidth="1"/>
    <col min="2" max="2" width="54.85546875" style="298" customWidth="1"/>
    <col min="3" max="3" width="29" style="2" customWidth="1"/>
    <col min="4" max="4" width="11.5703125" style="2" customWidth="1"/>
    <col min="5" max="5" width="13.42578125" style="2" customWidth="1"/>
    <col min="6" max="6" width="6.5703125" style="2" customWidth="1"/>
    <col min="7" max="7" width="5.5703125" style="2" customWidth="1"/>
    <col min="8" max="8" width="3.5703125" style="2" customWidth="1"/>
    <col min="9" max="16384" width="9.140625" style="2"/>
  </cols>
  <sheetData>
    <row r="1" spans="1:7" ht="39.75" customHeight="1" x14ac:dyDescent="0.2">
      <c r="A1" s="392"/>
      <c r="B1" s="475" t="s">
        <v>763</v>
      </c>
      <c r="C1" s="471"/>
      <c r="D1" s="471"/>
      <c r="E1" s="471"/>
      <c r="F1" s="94"/>
      <c r="G1" s="94"/>
    </row>
    <row r="2" spans="1:7" ht="0.95" customHeight="1" thickBot="1" x14ac:dyDescent="0.25">
      <c r="A2" s="392"/>
      <c r="B2" s="512"/>
      <c r="C2" s="392"/>
      <c r="D2" s="392"/>
      <c r="E2" s="392"/>
      <c r="F2" s="94"/>
      <c r="G2" s="94"/>
    </row>
    <row r="3" spans="1:7" ht="16.350000000000001" customHeight="1" thickBot="1" x14ac:dyDescent="0.25">
      <c r="A3" s="401" t="s">
        <v>100</v>
      </c>
      <c r="B3" s="912" t="s">
        <v>363</v>
      </c>
      <c r="C3" s="798"/>
      <c r="D3" s="798"/>
      <c r="E3" s="799"/>
      <c r="F3" s="94"/>
      <c r="G3" s="94"/>
    </row>
    <row r="4" spans="1:7" ht="24.75" customHeight="1" x14ac:dyDescent="0.2">
      <c r="A4" s="401" t="s">
        <v>101</v>
      </c>
      <c r="B4" s="510" t="s">
        <v>765</v>
      </c>
      <c r="C4" s="402"/>
      <c r="D4" s="402"/>
      <c r="E4" s="402"/>
      <c r="F4" s="94"/>
      <c r="G4" s="94"/>
    </row>
    <row r="5" spans="1:7" ht="16.350000000000001" customHeight="1" x14ac:dyDescent="0.2">
      <c r="A5" s="401" t="s">
        <v>102</v>
      </c>
      <c r="B5" s="510" t="s">
        <v>779</v>
      </c>
      <c r="C5" s="402"/>
      <c r="D5" s="402"/>
      <c r="E5" s="402"/>
      <c r="F5" s="94"/>
      <c r="G5" s="94"/>
    </row>
    <row r="6" spans="1:7" x14ac:dyDescent="0.2">
      <c r="A6" s="401" t="s">
        <v>103</v>
      </c>
      <c r="B6" s="508" t="s">
        <v>1940</v>
      </c>
      <c r="C6" s="402"/>
      <c r="D6" s="402"/>
      <c r="E6" s="402"/>
      <c r="F6" s="94"/>
      <c r="G6" s="94"/>
    </row>
    <row r="7" spans="1:7" ht="23.25" customHeight="1" x14ac:dyDescent="0.2">
      <c r="A7" s="401"/>
      <c r="B7" s="479"/>
      <c r="C7" s="402"/>
      <c r="D7" s="402"/>
      <c r="E7" s="402"/>
      <c r="F7" s="94"/>
      <c r="G7" s="94"/>
    </row>
    <row r="8" spans="1:7" ht="30" customHeight="1" x14ac:dyDescent="0.2">
      <c r="A8" s="1360" t="s">
        <v>104</v>
      </c>
      <c r="B8" s="1360"/>
      <c r="C8" s="401"/>
      <c r="D8" s="401"/>
      <c r="E8" s="401"/>
      <c r="F8" s="94"/>
      <c r="G8" s="94"/>
    </row>
    <row r="9" spans="1:7" ht="18" customHeight="1" x14ac:dyDescent="0.2">
      <c r="A9" s="401"/>
      <c r="B9" s="913"/>
      <c r="C9" s="401"/>
      <c r="D9" s="401"/>
      <c r="E9" s="401"/>
      <c r="F9" s="94"/>
      <c r="G9" s="94"/>
    </row>
    <row r="10" spans="1:7" s="6" customFormat="1" ht="39" customHeight="1" x14ac:dyDescent="0.2">
      <c r="A10" s="401" t="s">
        <v>378</v>
      </c>
      <c r="B10" s="479" t="s">
        <v>364</v>
      </c>
      <c r="C10" s="391"/>
      <c r="D10" s="391"/>
      <c r="E10" s="391"/>
      <c r="F10" s="95"/>
      <c r="G10" s="95"/>
    </row>
    <row r="11" spans="1:7" s="6" customFormat="1" x14ac:dyDescent="0.2">
      <c r="A11" s="914" t="s">
        <v>197</v>
      </c>
      <c r="B11" s="1362" t="s">
        <v>780</v>
      </c>
      <c r="C11" s="1363"/>
      <c r="D11" s="915"/>
      <c r="E11" s="391"/>
      <c r="F11" s="95"/>
      <c r="G11" s="95"/>
    </row>
    <row r="12" spans="1:7" s="6" customFormat="1" x14ac:dyDescent="0.2">
      <c r="A12" s="914"/>
      <c r="B12" s="1362" t="s">
        <v>781</v>
      </c>
      <c r="C12" s="1363"/>
      <c r="D12" s="1364"/>
      <c r="E12" s="391"/>
      <c r="F12" s="95"/>
      <c r="G12" s="95"/>
    </row>
    <row r="13" spans="1:7" s="6" customFormat="1" x14ac:dyDescent="0.2">
      <c r="A13" s="914"/>
      <c r="B13" s="1362" t="s">
        <v>441</v>
      </c>
      <c r="C13" s="1363"/>
      <c r="D13" s="1364"/>
      <c r="E13" s="391"/>
      <c r="F13" s="95"/>
      <c r="G13" s="95"/>
    </row>
    <row r="14" spans="1:7" s="6" customFormat="1" x14ac:dyDescent="0.2">
      <c r="A14" s="914"/>
      <c r="B14" s="1365" t="s">
        <v>55</v>
      </c>
      <c r="C14" s="1365"/>
      <c r="D14" s="1365"/>
      <c r="E14" s="391"/>
      <c r="F14" s="95"/>
      <c r="G14" s="95"/>
    </row>
    <row r="15" spans="1:7" s="6" customFormat="1" ht="18.75" customHeight="1" x14ac:dyDescent="0.2">
      <c r="A15" s="391"/>
      <c r="B15" s="479"/>
      <c r="C15" s="479"/>
      <c r="D15" s="479"/>
      <c r="E15" s="391"/>
      <c r="F15" s="95"/>
      <c r="G15" s="95"/>
    </row>
    <row r="16" spans="1:7" x14ac:dyDescent="0.2">
      <c r="A16" s="1333" t="s">
        <v>379</v>
      </c>
      <c r="B16" s="1333"/>
      <c r="C16" s="1333"/>
      <c r="D16" s="1333"/>
      <c r="E16" s="507"/>
      <c r="F16" s="14"/>
      <c r="G16" s="14"/>
    </row>
    <row r="17" spans="1:7" ht="16.5" customHeight="1" thickBot="1" x14ac:dyDescent="0.25">
      <c r="A17" s="403"/>
      <c r="B17" s="508"/>
      <c r="C17" s="403"/>
      <c r="D17" s="403"/>
      <c r="E17" s="403"/>
      <c r="F17" s="65"/>
      <c r="G17" s="65"/>
    </row>
    <row r="18" spans="1:7" s="6" customFormat="1" ht="13.5" thickBot="1" x14ac:dyDescent="0.25">
      <c r="A18" s="408" t="s">
        <v>380</v>
      </c>
      <c r="B18" s="667" t="s">
        <v>319</v>
      </c>
      <c r="C18" s="666" t="s">
        <v>382</v>
      </c>
      <c r="D18" s="665"/>
      <c r="E18" s="23"/>
    </row>
    <row r="19" spans="1:7" s="8" customFormat="1" ht="16.5" customHeight="1" x14ac:dyDescent="0.2">
      <c r="A19" s="922" t="s">
        <v>442</v>
      </c>
      <c r="B19" s="923" t="s">
        <v>588</v>
      </c>
      <c r="C19" s="16" t="s">
        <v>630</v>
      </c>
      <c r="D19" s="509"/>
      <c r="E19" s="63"/>
    </row>
    <row r="20" spans="1:7" s="8" customFormat="1" ht="16.5" customHeight="1" x14ac:dyDescent="0.2">
      <c r="A20" s="355" t="s">
        <v>443</v>
      </c>
      <c r="B20" s="355" t="s">
        <v>589</v>
      </c>
      <c r="C20" s="516" t="s">
        <v>630</v>
      </c>
      <c r="D20" s="509"/>
      <c r="E20" s="63"/>
    </row>
    <row r="21" spans="1:7" s="8" customFormat="1" ht="14.25" customHeight="1" x14ac:dyDescent="0.2">
      <c r="A21" s="355" t="s">
        <v>938</v>
      </c>
      <c r="B21" s="355" t="s">
        <v>939</v>
      </c>
      <c r="C21" s="516" t="s">
        <v>630</v>
      </c>
      <c r="D21" s="509"/>
      <c r="E21" s="63"/>
    </row>
    <row r="22" spans="1:7" s="8" customFormat="1" ht="15" customHeight="1" x14ac:dyDescent="0.2">
      <c r="A22" s="355" t="s">
        <v>444</v>
      </c>
      <c r="B22" s="355" t="s">
        <v>494</v>
      </c>
      <c r="C22" s="516" t="s">
        <v>630</v>
      </c>
      <c r="D22" s="509"/>
      <c r="E22" s="63"/>
    </row>
    <row r="23" spans="1:7" s="8" customFormat="1" ht="14.25" customHeight="1" x14ac:dyDescent="0.2">
      <c r="A23" s="355" t="s">
        <v>445</v>
      </c>
      <c r="B23" s="355" t="s">
        <v>495</v>
      </c>
      <c r="C23" s="516" t="s">
        <v>630</v>
      </c>
      <c r="D23" s="509"/>
      <c r="E23" s="63"/>
    </row>
    <row r="24" spans="1:7" s="8" customFormat="1" ht="15" customHeight="1" x14ac:dyDescent="0.2">
      <c r="A24" s="924" t="s">
        <v>446</v>
      </c>
      <c r="B24" s="355" t="s">
        <v>496</v>
      </c>
      <c r="C24" s="516" t="s">
        <v>630</v>
      </c>
      <c r="D24" s="509"/>
      <c r="E24" s="63"/>
    </row>
    <row r="25" spans="1:7" s="8" customFormat="1" ht="15" customHeight="1" x14ac:dyDescent="0.2">
      <c r="A25" s="355" t="s">
        <v>941</v>
      </c>
      <c r="B25" s="355" t="s">
        <v>942</v>
      </c>
      <c r="C25" s="516" t="s">
        <v>630</v>
      </c>
      <c r="D25" s="509"/>
      <c r="E25" s="63"/>
    </row>
    <row r="26" spans="1:7" s="8" customFormat="1" ht="16.5" customHeight="1" x14ac:dyDescent="0.2">
      <c r="A26" s="355" t="s">
        <v>447</v>
      </c>
      <c r="B26" s="355" t="s">
        <v>497</v>
      </c>
      <c r="C26" s="516" t="s">
        <v>630</v>
      </c>
      <c r="D26" s="509"/>
      <c r="E26" s="63"/>
    </row>
    <row r="27" spans="1:7" s="8" customFormat="1" ht="13.5" customHeight="1" x14ac:dyDescent="0.2">
      <c r="A27" s="355" t="s">
        <v>448</v>
      </c>
      <c r="B27" s="355" t="s">
        <v>498</v>
      </c>
      <c r="C27" s="516" t="s">
        <v>630</v>
      </c>
      <c r="D27" s="509"/>
      <c r="E27" s="63"/>
    </row>
    <row r="28" spans="1:7" s="8" customFormat="1" ht="13.5" customHeight="1" x14ac:dyDescent="0.2">
      <c r="A28" s="355" t="s">
        <v>943</v>
      </c>
      <c r="B28" s="355" t="s">
        <v>944</v>
      </c>
      <c r="C28" s="516" t="s">
        <v>630</v>
      </c>
      <c r="D28" s="509"/>
      <c r="E28" s="63"/>
    </row>
    <row r="29" spans="1:7" s="8" customFormat="1" ht="14.25" customHeight="1" x14ac:dyDescent="0.2">
      <c r="A29" s="924" t="s">
        <v>449</v>
      </c>
      <c r="B29" s="355" t="s">
        <v>64</v>
      </c>
      <c r="C29" s="516" t="s">
        <v>630</v>
      </c>
      <c r="D29" s="509"/>
      <c r="E29" s="63"/>
    </row>
    <row r="30" spans="1:7" s="8" customFormat="1" ht="15.75" customHeight="1" x14ac:dyDescent="0.2">
      <c r="A30" s="924" t="s">
        <v>450</v>
      </c>
      <c r="B30" s="355" t="s">
        <v>499</v>
      </c>
      <c r="C30" s="516" t="s">
        <v>630</v>
      </c>
      <c r="D30" s="509"/>
      <c r="E30" s="63"/>
    </row>
    <row r="31" spans="1:7" s="8" customFormat="1" ht="13.5" customHeight="1" x14ac:dyDescent="0.2">
      <c r="A31" s="924" t="s">
        <v>451</v>
      </c>
      <c r="B31" s="355" t="s">
        <v>286</v>
      </c>
      <c r="C31" s="516" t="s">
        <v>630</v>
      </c>
      <c r="D31" s="509"/>
      <c r="E31" s="63"/>
    </row>
    <row r="32" spans="1:7" s="8" customFormat="1" ht="13.5" customHeight="1" x14ac:dyDescent="0.2">
      <c r="A32" s="861" t="s">
        <v>1948</v>
      </c>
      <c r="B32" s="861" t="s">
        <v>1949</v>
      </c>
      <c r="C32" s="516" t="s">
        <v>630</v>
      </c>
      <c r="D32" s="509"/>
      <c r="E32" s="63"/>
    </row>
    <row r="33" spans="1:5" s="8" customFormat="1" ht="14.25" customHeight="1" x14ac:dyDescent="0.2">
      <c r="A33" s="924" t="s">
        <v>452</v>
      </c>
      <c r="B33" s="355" t="s">
        <v>146</v>
      </c>
      <c r="C33" s="516" t="s">
        <v>630</v>
      </c>
      <c r="D33" s="509"/>
      <c r="E33" s="63"/>
    </row>
    <row r="34" spans="1:5" s="8" customFormat="1" ht="15" customHeight="1" x14ac:dyDescent="0.2">
      <c r="A34" s="924" t="s">
        <v>940</v>
      </c>
      <c r="B34" s="355" t="s">
        <v>500</v>
      </c>
      <c r="C34" s="516" t="s">
        <v>630</v>
      </c>
      <c r="D34" s="509"/>
      <c r="E34" s="63"/>
    </row>
    <row r="35" spans="1:5" s="8" customFormat="1" ht="13.5" customHeight="1" x14ac:dyDescent="0.2">
      <c r="A35" s="924" t="s">
        <v>453</v>
      </c>
      <c r="B35" s="355" t="s">
        <v>247</v>
      </c>
      <c r="C35" s="516" t="s">
        <v>630</v>
      </c>
      <c r="D35" s="509"/>
      <c r="E35" s="63"/>
    </row>
    <row r="36" spans="1:5" s="8" customFormat="1" ht="13.5" customHeight="1" x14ac:dyDescent="0.2">
      <c r="A36" s="861" t="s">
        <v>1950</v>
      </c>
      <c r="B36" s="861" t="s">
        <v>1953</v>
      </c>
      <c r="C36" s="516" t="s">
        <v>630</v>
      </c>
      <c r="D36" s="509"/>
      <c r="E36" s="63"/>
    </row>
    <row r="37" spans="1:5" s="8" customFormat="1" ht="13.5" customHeight="1" x14ac:dyDescent="0.2">
      <c r="A37" s="861" t="s">
        <v>1951</v>
      </c>
      <c r="B37" s="861" t="s">
        <v>1952</v>
      </c>
      <c r="C37" s="516" t="s">
        <v>630</v>
      </c>
      <c r="D37" s="509"/>
      <c r="E37" s="63"/>
    </row>
    <row r="38" spans="1:5" s="8" customFormat="1" ht="14.25" customHeight="1" x14ac:dyDescent="0.2">
      <c r="A38" s="924" t="s">
        <v>454</v>
      </c>
      <c r="B38" s="355" t="s">
        <v>454</v>
      </c>
      <c r="C38" s="516" t="s">
        <v>630</v>
      </c>
      <c r="D38" s="509"/>
      <c r="E38" s="63"/>
    </row>
    <row r="39" spans="1:5" s="8" customFormat="1" ht="16.5" customHeight="1" x14ac:dyDescent="0.2">
      <c r="A39" s="355" t="s">
        <v>455</v>
      </c>
      <c r="B39" s="355" t="s">
        <v>501</v>
      </c>
      <c r="C39" s="516" t="s">
        <v>630</v>
      </c>
      <c r="D39" s="509"/>
      <c r="E39" s="63"/>
    </row>
    <row r="40" spans="1:5" s="8" customFormat="1" ht="15" customHeight="1" x14ac:dyDescent="0.2">
      <c r="A40" s="355" t="s">
        <v>456</v>
      </c>
      <c r="B40" s="355" t="s">
        <v>502</v>
      </c>
      <c r="C40" s="516" t="s">
        <v>630</v>
      </c>
      <c r="D40" s="509"/>
      <c r="E40" s="63"/>
    </row>
    <row r="41" spans="1:5" s="8" customFormat="1" ht="14.25" customHeight="1" x14ac:dyDescent="0.2">
      <c r="A41" s="355" t="s">
        <v>457</v>
      </c>
      <c r="B41" s="355" t="s">
        <v>503</v>
      </c>
      <c r="C41" s="516" t="s">
        <v>630</v>
      </c>
      <c r="D41" s="509"/>
      <c r="E41" s="63"/>
    </row>
    <row r="42" spans="1:5" s="8" customFormat="1" ht="13.5" customHeight="1" x14ac:dyDescent="0.2">
      <c r="A42" s="924" t="s">
        <v>515</v>
      </c>
      <c r="B42" s="355" t="s">
        <v>504</v>
      </c>
      <c r="C42" s="516" t="s">
        <v>630</v>
      </c>
      <c r="D42" s="509"/>
      <c r="E42" s="63"/>
    </row>
    <row r="43" spans="1:5" s="8" customFormat="1" ht="11.25" customHeight="1" x14ac:dyDescent="0.2">
      <c r="A43" s="924" t="s">
        <v>202</v>
      </c>
      <c r="B43" s="355" t="s">
        <v>41</v>
      </c>
      <c r="C43" s="516" t="s">
        <v>630</v>
      </c>
      <c r="D43" s="509"/>
      <c r="E43" s="63"/>
    </row>
    <row r="44" spans="1:5" s="8" customFormat="1" ht="14.25" customHeight="1" x14ac:dyDescent="0.2">
      <c r="A44" s="355" t="s">
        <v>203</v>
      </c>
      <c r="B44" s="355" t="s">
        <v>42</v>
      </c>
      <c r="C44" s="516" t="s">
        <v>630</v>
      </c>
      <c r="D44" s="509"/>
      <c r="E44" s="63"/>
    </row>
    <row r="45" spans="1:5" s="8" customFormat="1" ht="14.25" customHeight="1" x14ac:dyDescent="0.2">
      <c r="A45" s="924" t="s">
        <v>1166</v>
      </c>
      <c r="B45" s="355" t="s">
        <v>505</v>
      </c>
      <c r="C45" s="516" t="s">
        <v>630</v>
      </c>
      <c r="D45" s="509"/>
      <c r="E45" s="63"/>
    </row>
    <row r="46" spans="1:5" s="8" customFormat="1" ht="14.25" customHeight="1" x14ac:dyDescent="0.2">
      <c r="A46" s="925" t="s">
        <v>1341</v>
      </c>
      <c r="B46" s="926" t="s">
        <v>1168</v>
      </c>
      <c r="C46" s="516" t="s">
        <v>630</v>
      </c>
      <c r="D46" s="509"/>
      <c r="E46" s="63"/>
    </row>
    <row r="47" spans="1:5" s="8" customFormat="1" ht="14.25" customHeight="1" x14ac:dyDescent="0.2">
      <c r="A47" s="926" t="s">
        <v>1169</v>
      </c>
      <c r="B47" s="926" t="s">
        <v>1170</v>
      </c>
      <c r="C47" s="516" t="s">
        <v>630</v>
      </c>
      <c r="D47" s="509"/>
      <c r="E47" s="63"/>
    </row>
    <row r="48" spans="1:5" s="8" customFormat="1" ht="14.25" customHeight="1" x14ac:dyDescent="0.2">
      <c r="A48" s="925" t="s">
        <v>1449</v>
      </c>
      <c r="B48" s="926" t="s">
        <v>1171</v>
      </c>
      <c r="C48" s="516" t="s">
        <v>630</v>
      </c>
      <c r="D48" s="509"/>
      <c r="E48" s="63"/>
    </row>
    <row r="49" spans="1:8" s="8" customFormat="1" ht="14.25" customHeight="1" x14ac:dyDescent="0.2">
      <c r="A49" s="925" t="s">
        <v>1172</v>
      </c>
      <c r="B49" s="926" t="s">
        <v>1173</v>
      </c>
      <c r="C49" s="516" t="s">
        <v>630</v>
      </c>
      <c r="D49" s="509"/>
      <c r="E49" s="63"/>
    </row>
    <row r="50" spans="1:8" s="8" customFormat="1" ht="14.25" customHeight="1" x14ac:dyDescent="0.2">
      <c r="A50" s="925" t="s">
        <v>977</v>
      </c>
      <c r="B50" s="926" t="s">
        <v>978</v>
      </c>
      <c r="C50" s="516" t="s">
        <v>630</v>
      </c>
      <c r="D50" s="509"/>
      <c r="E50" s="63"/>
    </row>
    <row r="51" spans="1:8" s="8" customFormat="1" ht="14.25" customHeight="1" x14ac:dyDescent="0.2">
      <c r="A51" s="926" t="s">
        <v>979</v>
      </c>
      <c r="B51" s="926" t="s">
        <v>986</v>
      </c>
      <c r="C51" s="516" t="s">
        <v>630</v>
      </c>
      <c r="D51" s="509"/>
      <c r="E51" s="63"/>
    </row>
    <row r="52" spans="1:8" s="8" customFormat="1" ht="14.25" customHeight="1" x14ac:dyDescent="0.2">
      <c r="A52" s="926" t="s">
        <v>1167</v>
      </c>
      <c r="B52" s="926" t="s">
        <v>993</v>
      </c>
      <c r="C52" s="516" t="s">
        <v>630</v>
      </c>
      <c r="D52" s="509"/>
      <c r="E52" s="63"/>
    </row>
    <row r="53" spans="1:8" s="8" customFormat="1" ht="14.25" customHeight="1" x14ac:dyDescent="0.2">
      <c r="A53" s="926" t="s">
        <v>980</v>
      </c>
      <c r="B53" s="926" t="s">
        <v>987</v>
      </c>
      <c r="C53" s="516" t="s">
        <v>630</v>
      </c>
      <c r="D53" s="509"/>
      <c r="E53" s="63"/>
    </row>
    <row r="54" spans="1:8" s="8" customFormat="1" ht="14.25" customHeight="1" x14ac:dyDescent="0.2">
      <c r="A54" s="926" t="s">
        <v>981</v>
      </c>
      <c r="B54" s="926" t="s">
        <v>988</v>
      </c>
      <c r="C54" s="516" t="s">
        <v>630</v>
      </c>
      <c r="D54" s="509"/>
      <c r="E54" s="63"/>
    </row>
    <row r="55" spans="1:8" s="8" customFormat="1" x14ac:dyDescent="0.15">
      <c r="A55" s="516" t="s">
        <v>982</v>
      </c>
      <c r="B55" s="517" t="s">
        <v>989</v>
      </c>
      <c r="C55" s="516" t="s">
        <v>630</v>
      </c>
      <c r="D55" s="509"/>
      <c r="E55" s="63"/>
    </row>
    <row r="56" spans="1:8" s="8" customFormat="1" x14ac:dyDescent="0.15">
      <c r="A56" s="516" t="s">
        <v>983</v>
      </c>
      <c r="B56" s="517" t="s">
        <v>990</v>
      </c>
      <c r="C56" s="516" t="s">
        <v>630</v>
      </c>
      <c r="D56" s="509"/>
      <c r="E56" s="63"/>
    </row>
    <row r="57" spans="1:8" s="8" customFormat="1" x14ac:dyDescent="0.15">
      <c r="A57" s="516" t="s">
        <v>984</v>
      </c>
      <c r="B57" s="517" t="s">
        <v>991</v>
      </c>
      <c r="C57" s="516" t="s">
        <v>630</v>
      </c>
      <c r="D57" s="509"/>
      <c r="E57" s="63"/>
    </row>
    <row r="58" spans="1:8" s="8" customFormat="1" x14ac:dyDescent="0.15">
      <c r="A58" s="516" t="s">
        <v>985</v>
      </c>
      <c r="B58" s="517" t="s">
        <v>992</v>
      </c>
      <c r="C58" s="516" t="s">
        <v>630</v>
      </c>
      <c r="D58" s="509"/>
      <c r="E58" s="63"/>
    </row>
    <row r="59" spans="1:8" s="8" customFormat="1" x14ac:dyDescent="0.15">
      <c r="A59" s="927" t="s">
        <v>994</v>
      </c>
      <c r="B59" s="517" t="s">
        <v>995</v>
      </c>
      <c r="C59" s="516" t="s">
        <v>630</v>
      </c>
      <c r="D59" s="509"/>
      <c r="E59" s="63"/>
    </row>
    <row r="60" spans="1:8" s="8" customFormat="1" x14ac:dyDescent="0.15">
      <c r="A60" s="529"/>
      <c r="B60" s="62"/>
      <c r="C60" s="24"/>
      <c r="D60" s="509"/>
      <c r="E60" s="63"/>
    </row>
    <row r="61" spans="1:8" s="8" customFormat="1" x14ac:dyDescent="0.2">
      <c r="A61" s="412"/>
      <c r="B61" s="481"/>
      <c r="C61" s="412"/>
      <c r="D61" s="412"/>
      <c r="E61" s="103"/>
    </row>
    <row r="62" spans="1:8" ht="28.5" customHeight="1" thickBot="1" x14ac:dyDescent="0.25">
      <c r="A62" s="1333" t="s">
        <v>394</v>
      </c>
      <c r="B62" s="1333"/>
      <c r="C62" s="1333"/>
      <c r="D62" s="1333"/>
      <c r="E62" s="1333"/>
      <c r="F62" s="65"/>
      <c r="G62" s="65"/>
    </row>
    <row r="63" spans="1:8" s="6" customFormat="1" ht="13.5" thickBot="1" x14ac:dyDescent="0.25">
      <c r="A63" s="3" t="s">
        <v>380</v>
      </c>
      <c r="B63" s="344" t="s">
        <v>319</v>
      </c>
      <c r="C63" s="56"/>
      <c r="D63" s="56"/>
      <c r="F63" s="102"/>
      <c r="G63" s="102"/>
      <c r="H63" s="102"/>
    </row>
    <row r="64" spans="1:8" s="8" customFormat="1" x14ac:dyDescent="0.2">
      <c r="A64" s="60"/>
      <c r="B64" s="58"/>
      <c r="C64" s="62"/>
      <c r="D64" s="63"/>
      <c r="F64" s="102"/>
      <c r="G64" s="102"/>
      <c r="H64" s="102"/>
    </row>
    <row r="65" spans="1:8" s="8" customFormat="1" x14ac:dyDescent="0.2">
      <c r="A65" s="60"/>
      <c r="B65" s="58"/>
      <c r="C65" s="62"/>
      <c r="D65" s="63"/>
      <c r="F65" s="102"/>
      <c r="G65" s="102"/>
      <c r="H65" s="102"/>
    </row>
    <row r="66" spans="1:8" s="8" customFormat="1" x14ac:dyDescent="0.2">
      <c r="A66" s="9"/>
      <c r="B66" s="300"/>
      <c r="C66" s="9"/>
      <c r="D66" s="9"/>
      <c r="E66" s="10"/>
    </row>
    <row r="67" spans="1:8" s="6" customFormat="1" ht="12.75" customHeight="1" x14ac:dyDescent="0.2">
      <c r="A67" s="1335" t="s">
        <v>56</v>
      </c>
      <c r="B67" s="1335"/>
      <c r="C67" s="1335"/>
      <c r="D67" s="1335"/>
      <c r="E67" s="64"/>
      <c r="F67" s="65"/>
      <c r="G67" s="65"/>
    </row>
    <row r="68" spans="1:8" x14ac:dyDescent="0.2">
      <c r="A68" s="11"/>
      <c r="B68" s="294"/>
      <c r="C68" s="11"/>
      <c r="D68" s="11"/>
      <c r="E68" s="11"/>
    </row>
    <row r="69" spans="1:8" x14ac:dyDescent="0.2">
      <c r="A69" s="11"/>
      <c r="B69" s="294"/>
      <c r="C69" s="11"/>
      <c r="D69" s="11"/>
      <c r="E69" s="11"/>
      <c r="F69" s="94"/>
      <c r="G69" s="94"/>
    </row>
    <row r="70" spans="1:8" s="12" customFormat="1" ht="31.5" customHeight="1" x14ac:dyDescent="0.2">
      <c r="A70" s="1361" t="s">
        <v>507</v>
      </c>
      <c r="B70" s="1361"/>
      <c r="C70" s="1361"/>
      <c r="D70" s="1361"/>
      <c r="E70" s="139"/>
    </row>
    <row r="71" spans="1:8" ht="24" customHeight="1" x14ac:dyDescent="0.2">
      <c r="A71" s="1360" t="s">
        <v>508</v>
      </c>
      <c r="B71" s="1360"/>
      <c r="C71" s="392"/>
      <c r="D71" s="393"/>
      <c r="E71" s="6"/>
      <c r="F71" s="65"/>
      <c r="G71" s="65"/>
    </row>
    <row r="72" spans="1:8" ht="38.25" customHeight="1" x14ac:dyDescent="0.2">
      <c r="A72" s="1359" t="s">
        <v>3458</v>
      </c>
      <c r="B72" s="1359"/>
      <c r="C72" s="1359"/>
      <c r="D72" s="1359"/>
      <c r="E72" s="22"/>
      <c r="F72" s="14"/>
    </row>
    <row r="73" spans="1:8" s="6" customFormat="1" ht="22.5" customHeight="1" x14ac:dyDescent="0.2">
      <c r="A73" s="262" t="s">
        <v>517</v>
      </c>
      <c r="B73" s="263" t="s">
        <v>105</v>
      </c>
      <c r="C73" s="262" t="s">
        <v>321</v>
      </c>
      <c r="D73" s="470" t="s">
        <v>119</v>
      </c>
      <c r="E73" s="56"/>
      <c r="F73" s="56"/>
      <c r="G73" s="56"/>
    </row>
    <row r="74" spans="1:8" s="357" customFormat="1" ht="42" x14ac:dyDescent="0.2">
      <c r="A74" s="820" t="s">
        <v>3469</v>
      </c>
      <c r="B74" s="1094" t="s">
        <v>3459</v>
      </c>
      <c r="C74" s="777" t="s">
        <v>1340</v>
      </c>
      <c r="D74" s="777" t="s">
        <v>442</v>
      </c>
    </row>
    <row r="75" spans="1:8" s="357" customFormat="1" ht="21" x14ac:dyDescent="0.2">
      <c r="A75" s="820" t="s">
        <v>3490</v>
      </c>
      <c r="B75" s="1094" t="s">
        <v>3460</v>
      </c>
      <c r="C75" s="777" t="s">
        <v>1340</v>
      </c>
      <c r="D75" s="777" t="s">
        <v>442</v>
      </c>
    </row>
    <row r="76" spans="1:8" s="357" customFormat="1" ht="42" x14ac:dyDescent="0.2">
      <c r="A76" s="820" t="s">
        <v>3469</v>
      </c>
      <c r="B76" s="1094" t="s">
        <v>3459</v>
      </c>
      <c r="C76" s="777" t="s">
        <v>1340</v>
      </c>
      <c r="D76" s="777" t="s">
        <v>442</v>
      </c>
    </row>
    <row r="77" spans="1:8" s="357" customFormat="1" ht="21" x14ac:dyDescent="0.2">
      <c r="A77" s="820" t="s">
        <v>3465</v>
      </c>
      <c r="B77" s="1094" t="s">
        <v>3461</v>
      </c>
      <c r="C77" s="777" t="s">
        <v>1340</v>
      </c>
      <c r="D77" s="777" t="s">
        <v>442</v>
      </c>
    </row>
    <row r="78" spans="1:8" s="357" customFormat="1" ht="31.5" x14ac:dyDescent="0.2">
      <c r="A78" s="820" t="s">
        <v>3466</v>
      </c>
      <c r="B78" s="1094" t="s">
        <v>3462</v>
      </c>
      <c r="C78" s="777" t="s">
        <v>1340</v>
      </c>
      <c r="D78" s="777" t="s">
        <v>442</v>
      </c>
    </row>
    <row r="79" spans="1:8" s="357" customFormat="1" ht="31.5" x14ac:dyDescent="0.2">
      <c r="A79" s="820" t="s">
        <v>3467</v>
      </c>
      <c r="B79" s="1094" t="s">
        <v>3463</v>
      </c>
      <c r="C79" s="777" t="s">
        <v>1340</v>
      </c>
      <c r="D79" s="777" t="s">
        <v>442</v>
      </c>
    </row>
    <row r="80" spans="1:8" s="357" customFormat="1" ht="31.5" x14ac:dyDescent="0.2">
      <c r="A80" s="820" t="s">
        <v>3468</v>
      </c>
      <c r="B80" s="1094" t="s">
        <v>2112</v>
      </c>
      <c r="C80" s="777" t="s">
        <v>1340</v>
      </c>
      <c r="D80" s="777" t="s">
        <v>442</v>
      </c>
    </row>
    <row r="81" spans="1:4" s="357" customFormat="1" ht="42" x14ac:dyDescent="0.2">
      <c r="A81" s="820" t="s">
        <v>3469</v>
      </c>
      <c r="B81" s="1094" t="s">
        <v>3459</v>
      </c>
      <c r="C81" s="777" t="s">
        <v>1340</v>
      </c>
      <c r="D81" s="777" t="s">
        <v>442</v>
      </c>
    </row>
    <row r="82" spans="1:4" s="357" customFormat="1" ht="31.5" x14ac:dyDescent="0.2">
      <c r="A82" s="820" t="s">
        <v>3491</v>
      </c>
      <c r="B82" s="1094" t="s">
        <v>3464</v>
      </c>
      <c r="C82" s="777" t="s">
        <v>1340</v>
      </c>
      <c r="D82" s="777" t="s">
        <v>442</v>
      </c>
    </row>
    <row r="83" spans="1:4" s="357" customFormat="1" ht="21" x14ac:dyDescent="0.2">
      <c r="A83" s="820" t="s">
        <v>3492</v>
      </c>
      <c r="B83" s="820" t="s">
        <v>2115</v>
      </c>
      <c r="C83" s="840" t="s">
        <v>1448</v>
      </c>
      <c r="D83" s="840" t="s">
        <v>449</v>
      </c>
    </row>
    <row r="84" spans="1:4" s="357" customFormat="1" ht="11.25" x14ac:dyDescent="0.2">
      <c r="A84" s="820" t="s">
        <v>2163</v>
      </c>
      <c r="B84" s="820" t="s">
        <v>2119</v>
      </c>
      <c r="C84" s="777" t="s">
        <v>1340</v>
      </c>
      <c r="D84" s="840" t="s">
        <v>449</v>
      </c>
    </row>
    <row r="85" spans="1:4" s="357" customFormat="1" ht="11.25" x14ac:dyDescent="0.2">
      <c r="A85" s="820" t="s">
        <v>2162</v>
      </c>
      <c r="B85" s="820" t="s">
        <v>2118</v>
      </c>
      <c r="C85" s="777" t="s">
        <v>1340</v>
      </c>
      <c r="D85" s="840" t="s">
        <v>449</v>
      </c>
    </row>
    <row r="86" spans="1:4" s="357" customFormat="1" ht="11.25" x14ac:dyDescent="0.2">
      <c r="A86" s="820" t="s">
        <v>2166</v>
      </c>
      <c r="B86" s="820" t="s">
        <v>2120</v>
      </c>
      <c r="C86" s="777" t="s">
        <v>1340</v>
      </c>
      <c r="D86" s="840" t="s">
        <v>449</v>
      </c>
    </row>
    <row r="87" spans="1:4" s="357" customFormat="1" ht="21" x14ac:dyDescent="0.2">
      <c r="A87" s="820" t="s">
        <v>3493</v>
      </c>
      <c r="B87" s="820" t="s">
        <v>3470</v>
      </c>
      <c r="C87" s="777" t="s">
        <v>1340</v>
      </c>
      <c r="D87" s="840" t="s">
        <v>449</v>
      </c>
    </row>
    <row r="88" spans="1:4" s="357" customFormat="1" ht="21" x14ac:dyDescent="0.2">
      <c r="A88" s="820" t="s">
        <v>3494</v>
      </c>
      <c r="B88" s="820" t="s">
        <v>3471</v>
      </c>
      <c r="C88" s="777" t="s">
        <v>1340</v>
      </c>
      <c r="D88" s="840" t="s">
        <v>449</v>
      </c>
    </row>
    <row r="89" spans="1:4" s="357" customFormat="1" ht="42" x14ac:dyDescent="0.2">
      <c r="A89" s="820" t="s">
        <v>3495</v>
      </c>
      <c r="B89" s="820" t="s">
        <v>3472</v>
      </c>
      <c r="C89" s="777" t="s">
        <v>1340</v>
      </c>
      <c r="D89" s="840" t="s">
        <v>449</v>
      </c>
    </row>
    <row r="90" spans="1:4" s="357" customFormat="1" ht="31.5" x14ac:dyDescent="0.2">
      <c r="A90" s="820" t="s">
        <v>3497</v>
      </c>
      <c r="B90" s="820" t="s">
        <v>3473</v>
      </c>
      <c r="C90" s="777" t="s">
        <v>1340</v>
      </c>
      <c r="D90" s="840" t="s">
        <v>449</v>
      </c>
    </row>
    <row r="91" spans="1:4" s="357" customFormat="1" ht="31.5" x14ac:dyDescent="0.2">
      <c r="A91" s="820" t="s">
        <v>3496</v>
      </c>
      <c r="B91" s="820" t="s">
        <v>3474</v>
      </c>
      <c r="C91" s="777" t="s">
        <v>1340</v>
      </c>
      <c r="D91" s="840" t="s">
        <v>449</v>
      </c>
    </row>
    <row r="92" spans="1:4" s="357" customFormat="1" ht="21" x14ac:dyDescent="0.2">
      <c r="A92" s="820" t="s">
        <v>3498</v>
      </c>
      <c r="B92" s="820" t="s">
        <v>3475</v>
      </c>
      <c r="C92" s="777" t="s">
        <v>1340</v>
      </c>
      <c r="D92" s="840" t="s">
        <v>449</v>
      </c>
    </row>
    <row r="93" spans="1:4" s="357" customFormat="1" ht="31.5" x14ac:dyDescent="0.2">
      <c r="A93" s="820" t="s">
        <v>2164</v>
      </c>
      <c r="B93" s="820" t="s">
        <v>2121</v>
      </c>
      <c r="C93" s="777" t="s">
        <v>1340</v>
      </c>
      <c r="D93" s="840" t="s">
        <v>449</v>
      </c>
    </row>
    <row r="94" spans="1:4" s="357" customFormat="1" ht="21" x14ac:dyDescent="0.2">
      <c r="A94" s="820" t="s">
        <v>3500</v>
      </c>
      <c r="B94" s="820" t="s">
        <v>3476</v>
      </c>
      <c r="C94" s="777" t="s">
        <v>1340</v>
      </c>
      <c r="D94" s="840" t="s">
        <v>449</v>
      </c>
    </row>
    <row r="95" spans="1:4" s="357" customFormat="1" ht="11.25" x14ac:dyDescent="0.2">
      <c r="A95" s="820" t="s">
        <v>2163</v>
      </c>
      <c r="B95" s="820" t="s">
        <v>2119</v>
      </c>
      <c r="C95" s="777" t="s">
        <v>1340</v>
      </c>
      <c r="D95" s="840" t="s">
        <v>449</v>
      </c>
    </row>
    <row r="96" spans="1:4" s="357" customFormat="1" ht="21" x14ac:dyDescent="0.2">
      <c r="A96" s="820" t="s">
        <v>3499</v>
      </c>
      <c r="B96" s="820" t="s">
        <v>3477</v>
      </c>
      <c r="C96" s="777" t="s">
        <v>1340</v>
      </c>
      <c r="D96" s="840" t="s">
        <v>449</v>
      </c>
    </row>
    <row r="97" spans="1:4" s="357" customFormat="1" ht="11.25" x14ac:dyDescent="0.2">
      <c r="A97" s="820" t="s">
        <v>2161</v>
      </c>
      <c r="B97" s="820" t="s">
        <v>2117</v>
      </c>
      <c r="C97" s="840" t="s">
        <v>1337</v>
      </c>
      <c r="D97" s="840" t="s">
        <v>449</v>
      </c>
    </row>
    <row r="98" spans="1:4" s="357" customFormat="1" ht="31.5" x14ac:dyDescent="0.2">
      <c r="A98" s="820" t="s">
        <v>3502</v>
      </c>
      <c r="B98" s="820" t="s">
        <v>3478</v>
      </c>
      <c r="C98" s="840" t="s">
        <v>1339</v>
      </c>
      <c r="D98" s="840" t="s">
        <v>449</v>
      </c>
    </row>
    <row r="99" spans="1:4" s="357" customFormat="1" ht="31.5" x14ac:dyDescent="0.2">
      <c r="A99" s="820" t="s">
        <v>3501</v>
      </c>
      <c r="B99" s="820" t="s">
        <v>3479</v>
      </c>
      <c r="C99" s="840" t="s">
        <v>1339</v>
      </c>
      <c r="D99" s="840" t="s">
        <v>449</v>
      </c>
    </row>
    <row r="100" spans="1:4" s="357" customFormat="1" ht="21" x14ac:dyDescent="0.2">
      <c r="A100" s="820" t="s">
        <v>3503</v>
      </c>
      <c r="B100" s="820" t="s">
        <v>3480</v>
      </c>
      <c r="C100" s="840" t="s">
        <v>1337</v>
      </c>
      <c r="D100" s="840" t="s">
        <v>449</v>
      </c>
    </row>
    <row r="101" spans="1:4" s="357" customFormat="1" ht="31.5" x14ac:dyDescent="0.2">
      <c r="A101" s="820" t="s">
        <v>3504</v>
      </c>
      <c r="B101" s="820" t="s">
        <v>3481</v>
      </c>
      <c r="C101" s="840" t="s">
        <v>1448</v>
      </c>
      <c r="D101" s="840" t="s">
        <v>449</v>
      </c>
    </row>
    <row r="102" spans="1:4" s="357" customFormat="1" ht="21" x14ac:dyDescent="0.2">
      <c r="A102" s="820" t="s">
        <v>3505</v>
      </c>
      <c r="B102" s="820" t="s">
        <v>3482</v>
      </c>
      <c r="C102" s="840" t="s">
        <v>1448</v>
      </c>
      <c r="D102" s="840" t="s">
        <v>449</v>
      </c>
    </row>
    <row r="103" spans="1:4" s="357" customFormat="1" ht="21" x14ac:dyDescent="0.2">
      <c r="A103" s="820" t="s">
        <v>3498</v>
      </c>
      <c r="B103" s="820" t="s">
        <v>3475</v>
      </c>
      <c r="C103" s="840" t="s">
        <v>1339</v>
      </c>
      <c r="D103" s="840" t="s">
        <v>449</v>
      </c>
    </row>
    <row r="104" spans="1:4" s="357" customFormat="1" ht="31.5" x14ac:dyDescent="0.2">
      <c r="A104" s="820" t="s">
        <v>2164</v>
      </c>
      <c r="B104" s="820" t="s">
        <v>2121</v>
      </c>
      <c r="C104" s="840" t="s">
        <v>1448</v>
      </c>
      <c r="D104" s="840" t="s">
        <v>449</v>
      </c>
    </row>
    <row r="105" spans="1:4" s="357" customFormat="1" ht="21" x14ac:dyDescent="0.2">
      <c r="A105" s="820" t="s">
        <v>3500</v>
      </c>
      <c r="B105" s="820" t="s">
        <v>3476</v>
      </c>
      <c r="C105" s="777" t="s">
        <v>1340</v>
      </c>
      <c r="D105" s="840" t="s">
        <v>449</v>
      </c>
    </row>
    <row r="106" spans="1:4" s="357" customFormat="1" ht="11.25" x14ac:dyDescent="0.2">
      <c r="A106" s="820" t="s">
        <v>2163</v>
      </c>
      <c r="B106" s="820" t="s">
        <v>2119</v>
      </c>
      <c r="C106" s="840" t="s">
        <v>1339</v>
      </c>
      <c r="D106" s="840" t="s">
        <v>449</v>
      </c>
    </row>
    <row r="107" spans="1:4" s="357" customFormat="1" ht="21" x14ac:dyDescent="0.2">
      <c r="A107" s="820" t="s">
        <v>3499</v>
      </c>
      <c r="B107" s="820" t="s">
        <v>3477</v>
      </c>
      <c r="C107" s="840" t="s">
        <v>1448</v>
      </c>
      <c r="D107" s="840" t="s">
        <v>449</v>
      </c>
    </row>
    <row r="108" spans="1:4" s="357" customFormat="1" ht="42" x14ac:dyDescent="0.2">
      <c r="A108" s="820" t="s">
        <v>3506</v>
      </c>
      <c r="B108" s="820" t="s">
        <v>3483</v>
      </c>
      <c r="C108" s="840" t="s">
        <v>1339</v>
      </c>
      <c r="D108" s="840" t="s">
        <v>449</v>
      </c>
    </row>
    <row r="109" spans="1:4" s="357" customFormat="1" ht="21" x14ac:dyDescent="0.2">
      <c r="A109" s="820" t="s">
        <v>2165</v>
      </c>
      <c r="B109" s="820" t="s">
        <v>2116</v>
      </c>
      <c r="C109" s="777" t="s">
        <v>1340</v>
      </c>
      <c r="D109" s="840" t="s">
        <v>449</v>
      </c>
    </row>
    <row r="110" spans="1:4" s="357" customFormat="1" ht="21" x14ac:dyDescent="0.2">
      <c r="A110" s="820" t="s">
        <v>3507</v>
      </c>
      <c r="B110" s="820" t="s">
        <v>3484</v>
      </c>
      <c r="C110" s="840" t="s">
        <v>1448</v>
      </c>
      <c r="D110" s="840" t="s">
        <v>449</v>
      </c>
    </row>
    <row r="111" spans="1:4" s="357" customFormat="1" ht="42" x14ac:dyDescent="0.2">
      <c r="A111" s="820" t="s">
        <v>3508</v>
      </c>
      <c r="B111" s="820" t="s">
        <v>3485</v>
      </c>
      <c r="C111" s="777" t="s">
        <v>1340</v>
      </c>
      <c r="D111" s="840" t="s">
        <v>449</v>
      </c>
    </row>
    <row r="112" spans="1:4" s="357" customFormat="1" ht="21" x14ac:dyDescent="0.2">
      <c r="A112" s="820" t="s">
        <v>3510</v>
      </c>
      <c r="B112" s="820" t="s">
        <v>3486</v>
      </c>
      <c r="C112" s="840" t="s">
        <v>1339</v>
      </c>
      <c r="D112" s="840" t="s">
        <v>449</v>
      </c>
    </row>
    <row r="113" spans="1:4" s="357" customFormat="1" ht="31.5" x14ac:dyDescent="0.2">
      <c r="A113" s="820" t="s">
        <v>3509</v>
      </c>
      <c r="B113" s="820" t="s">
        <v>3487</v>
      </c>
      <c r="C113" s="840" t="s">
        <v>1339</v>
      </c>
      <c r="D113" s="840" t="s">
        <v>449</v>
      </c>
    </row>
    <row r="114" spans="1:4" s="357" customFormat="1" ht="21" x14ac:dyDescent="0.2">
      <c r="A114" s="820" t="s">
        <v>3511</v>
      </c>
      <c r="B114" s="820" t="s">
        <v>3488</v>
      </c>
      <c r="C114" s="777" t="s">
        <v>1340</v>
      </c>
      <c r="D114" s="840" t="s">
        <v>449</v>
      </c>
    </row>
    <row r="115" spans="1:4" s="357" customFormat="1" ht="21" x14ac:dyDescent="0.2">
      <c r="A115" s="820" t="s">
        <v>3512</v>
      </c>
      <c r="B115" s="820" t="s">
        <v>3489</v>
      </c>
      <c r="C115" s="840" t="s">
        <v>1448</v>
      </c>
      <c r="D115" s="840" t="s">
        <v>449</v>
      </c>
    </row>
    <row r="116" spans="1:4" s="357" customFormat="1" ht="21" x14ac:dyDescent="0.2">
      <c r="A116" s="820" t="s">
        <v>3513</v>
      </c>
      <c r="B116" s="820" t="s">
        <v>2116</v>
      </c>
      <c r="C116" s="840" t="s">
        <v>1448</v>
      </c>
      <c r="D116" s="840" t="s">
        <v>449</v>
      </c>
    </row>
    <row r="117" spans="1:4" s="357" customFormat="1" ht="31.5" x14ac:dyDescent="0.2">
      <c r="A117" s="820" t="s">
        <v>3496</v>
      </c>
      <c r="B117" s="820" t="s">
        <v>3474</v>
      </c>
      <c r="C117" s="840" t="s">
        <v>1339</v>
      </c>
      <c r="D117" s="840" t="s">
        <v>449</v>
      </c>
    </row>
    <row r="118" spans="1:4" s="357" customFormat="1" ht="21" x14ac:dyDescent="0.2">
      <c r="A118" s="820" t="s">
        <v>3492</v>
      </c>
      <c r="B118" s="820" t="s">
        <v>2115</v>
      </c>
      <c r="C118" s="840" t="s">
        <v>1339</v>
      </c>
      <c r="D118" s="840" t="s">
        <v>449</v>
      </c>
    </row>
    <row r="119" spans="1:4" s="357" customFormat="1" ht="11.25" x14ac:dyDescent="0.2">
      <c r="A119" s="820" t="s">
        <v>2163</v>
      </c>
      <c r="B119" s="820" t="s">
        <v>2119</v>
      </c>
      <c r="C119" s="840" t="s">
        <v>1448</v>
      </c>
      <c r="D119" s="840" t="s">
        <v>449</v>
      </c>
    </row>
    <row r="120" spans="1:4" s="357" customFormat="1" ht="11.25" x14ac:dyDescent="0.2">
      <c r="A120" s="820" t="s">
        <v>2162</v>
      </c>
      <c r="B120" s="820" t="s">
        <v>2118</v>
      </c>
      <c r="C120" s="777" t="s">
        <v>1340</v>
      </c>
      <c r="D120" s="840" t="s">
        <v>449</v>
      </c>
    </row>
    <row r="121" spans="1:4" s="357" customFormat="1" ht="11.25" x14ac:dyDescent="0.2">
      <c r="A121" s="820" t="s">
        <v>2166</v>
      </c>
      <c r="B121" s="820" t="s">
        <v>2120</v>
      </c>
      <c r="C121" s="840" t="s">
        <v>1339</v>
      </c>
      <c r="D121" s="840" t="s">
        <v>449</v>
      </c>
    </row>
    <row r="122" spans="1:4" s="357" customFormat="1" ht="21" x14ac:dyDescent="0.2">
      <c r="A122" s="820" t="s">
        <v>3514</v>
      </c>
      <c r="B122" s="820" t="s">
        <v>3470</v>
      </c>
      <c r="C122" s="840" t="s">
        <v>1448</v>
      </c>
      <c r="D122" s="840" t="s">
        <v>449</v>
      </c>
    </row>
    <row r="123" spans="1:4" s="357" customFormat="1" ht="21" x14ac:dyDescent="0.2">
      <c r="A123" s="820" t="s">
        <v>3494</v>
      </c>
      <c r="B123" s="820" t="s">
        <v>3471</v>
      </c>
      <c r="C123" s="840" t="s">
        <v>1448</v>
      </c>
      <c r="D123" s="840" t="s">
        <v>449</v>
      </c>
    </row>
    <row r="124" spans="1:4" s="357" customFormat="1" ht="42" x14ac:dyDescent="0.2">
      <c r="A124" s="820" t="s">
        <v>3515</v>
      </c>
      <c r="B124" s="820" t="s">
        <v>3472</v>
      </c>
      <c r="C124" s="777" t="s">
        <v>1340</v>
      </c>
      <c r="D124" s="840" t="s">
        <v>449</v>
      </c>
    </row>
    <row r="125" spans="1:4" s="357" customFormat="1" ht="31.5" x14ac:dyDescent="0.2">
      <c r="A125" s="820" t="s">
        <v>3497</v>
      </c>
      <c r="B125" s="820" t="s">
        <v>3473</v>
      </c>
      <c r="C125" s="840" t="s">
        <v>1339</v>
      </c>
      <c r="D125" s="840" t="s">
        <v>449</v>
      </c>
    </row>
    <row r="126" spans="1:4" s="357" customFormat="1" ht="21" x14ac:dyDescent="0.2">
      <c r="A126" s="820" t="s">
        <v>3519</v>
      </c>
      <c r="B126" s="1094" t="s">
        <v>2158</v>
      </c>
      <c r="C126" s="777" t="s">
        <v>1340</v>
      </c>
      <c r="D126" s="840" t="s">
        <v>450</v>
      </c>
    </row>
    <row r="127" spans="1:4" s="357" customFormat="1" ht="21" x14ac:dyDescent="0.2">
      <c r="A127" s="820" t="s">
        <v>3520</v>
      </c>
      <c r="B127" s="1094" t="s">
        <v>3516</v>
      </c>
      <c r="C127" s="777" t="s">
        <v>1337</v>
      </c>
      <c r="D127" s="840" t="s">
        <v>450</v>
      </c>
    </row>
    <row r="128" spans="1:4" s="357" customFormat="1" ht="21" x14ac:dyDescent="0.2">
      <c r="A128" s="820" t="s">
        <v>2190</v>
      </c>
      <c r="B128" s="1094" t="s">
        <v>3517</v>
      </c>
      <c r="C128" s="777" t="s">
        <v>1448</v>
      </c>
      <c r="D128" s="840" t="s">
        <v>450</v>
      </c>
    </row>
    <row r="129" spans="1:4" s="357" customFormat="1" ht="21" x14ac:dyDescent="0.2">
      <c r="A129" s="820" t="s">
        <v>3521</v>
      </c>
      <c r="B129" s="1094" t="s">
        <v>3518</v>
      </c>
      <c r="C129" s="777" t="s">
        <v>1340</v>
      </c>
      <c r="D129" s="840" t="s">
        <v>450</v>
      </c>
    </row>
    <row r="130" spans="1:4" s="357" customFormat="1" ht="11.25" x14ac:dyDescent="0.2">
      <c r="A130" s="820" t="s">
        <v>3522</v>
      </c>
      <c r="B130" s="1094" t="s">
        <v>2157</v>
      </c>
      <c r="C130" s="777" t="s">
        <v>1448</v>
      </c>
      <c r="D130" s="840" t="s">
        <v>450</v>
      </c>
    </row>
    <row r="131" spans="1:4" s="357" customFormat="1" ht="42" x14ac:dyDescent="0.2">
      <c r="A131" s="820" t="s">
        <v>3536</v>
      </c>
      <c r="B131" s="820" t="s">
        <v>2124</v>
      </c>
      <c r="C131" s="777" t="s">
        <v>1337</v>
      </c>
      <c r="D131" s="916" t="s">
        <v>451</v>
      </c>
    </row>
    <row r="132" spans="1:4" s="357" customFormat="1" ht="31.5" x14ac:dyDescent="0.2">
      <c r="A132" s="820" t="s">
        <v>3537</v>
      </c>
      <c r="B132" s="820" t="s">
        <v>2129</v>
      </c>
      <c r="C132" s="777" t="s">
        <v>1448</v>
      </c>
      <c r="D132" s="916" t="s">
        <v>451</v>
      </c>
    </row>
    <row r="133" spans="1:4" s="357" customFormat="1" ht="31.5" x14ac:dyDescent="0.2">
      <c r="A133" s="820" t="s">
        <v>3538</v>
      </c>
      <c r="B133" s="820" t="s">
        <v>2125</v>
      </c>
      <c r="C133" s="777" t="s">
        <v>1337</v>
      </c>
      <c r="D133" s="916" t="s">
        <v>451</v>
      </c>
    </row>
    <row r="134" spans="1:4" s="357" customFormat="1" ht="21" x14ac:dyDescent="0.2">
      <c r="A134" s="820" t="s">
        <v>3540</v>
      </c>
      <c r="B134" s="820" t="s">
        <v>2132</v>
      </c>
      <c r="C134" s="777" t="s">
        <v>1448</v>
      </c>
      <c r="D134" s="916" t="s">
        <v>451</v>
      </c>
    </row>
    <row r="135" spans="1:4" s="357" customFormat="1" ht="31.5" x14ac:dyDescent="0.2">
      <c r="A135" s="820" t="s">
        <v>3539</v>
      </c>
      <c r="B135" s="820" t="s">
        <v>2126</v>
      </c>
      <c r="C135" s="777" t="s">
        <v>1337</v>
      </c>
      <c r="D135" s="916" t="s">
        <v>451</v>
      </c>
    </row>
    <row r="136" spans="1:4" s="357" customFormat="1" ht="31.5" x14ac:dyDescent="0.2">
      <c r="A136" s="820" t="s">
        <v>3541</v>
      </c>
      <c r="B136" s="820" t="s">
        <v>3523</v>
      </c>
      <c r="C136" s="777" t="s">
        <v>1340</v>
      </c>
      <c r="D136" s="916" t="s">
        <v>451</v>
      </c>
    </row>
    <row r="137" spans="1:4" s="357" customFormat="1" ht="31.5" x14ac:dyDescent="0.2">
      <c r="A137" s="820" t="s">
        <v>3542</v>
      </c>
      <c r="B137" s="820" t="s">
        <v>3524</v>
      </c>
      <c r="C137" s="777" t="s">
        <v>1340</v>
      </c>
      <c r="D137" s="916" t="s">
        <v>451</v>
      </c>
    </row>
    <row r="138" spans="1:4" s="357" customFormat="1" ht="31.5" x14ac:dyDescent="0.2">
      <c r="A138" s="820" t="s">
        <v>3543</v>
      </c>
      <c r="B138" s="820" t="s">
        <v>3525</v>
      </c>
      <c r="C138" s="777" t="s">
        <v>1340</v>
      </c>
      <c r="D138" s="916" t="s">
        <v>451</v>
      </c>
    </row>
    <row r="139" spans="1:4" s="357" customFormat="1" ht="42" x14ac:dyDescent="0.2">
      <c r="A139" s="820" t="s">
        <v>3544</v>
      </c>
      <c r="B139" s="820" t="s">
        <v>3526</v>
      </c>
      <c r="C139" s="777" t="s">
        <v>1340</v>
      </c>
      <c r="D139" s="916" t="s">
        <v>451</v>
      </c>
    </row>
    <row r="140" spans="1:4" s="357" customFormat="1" ht="31.5" x14ac:dyDescent="0.2">
      <c r="A140" s="820" t="s">
        <v>3545</v>
      </c>
      <c r="B140" s="820" t="s">
        <v>3527</v>
      </c>
      <c r="C140" s="777" t="s">
        <v>1448</v>
      </c>
      <c r="D140" s="916" t="s">
        <v>451</v>
      </c>
    </row>
    <row r="141" spans="1:4" s="357" customFormat="1" ht="42" x14ac:dyDescent="0.2">
      <c r="A141" s="820" t="s">
        <v>3546</v>
      </c>
      <c r="B141" s="820" t="s">
        <v>3528</v>
      </c>
      <c r="C141" s="777" t="s">
        <v>1448</v>
      </c>
      <c r="D141" s="916" t="s">
        <v>451</v>
      </c>
    </row>
    <row r="142" spans="1:4" s="357" customFormat="1" ht="52.5" x14ac:dyDescent="0.2">
      <c r="A142" s="820" t="s">
        <v>3547</v>
      </c>
      <c r="B142" s="820" t="s">
        <v>2123</v>
      </c>
      <c r="C142" s="777" t="s">
        <v>1339</v>
      </c>
      <c r="D142" s="916" t="s">
        <v>451</v>
      </c>
    </row>
    <row r="143" spans="1:4" s="357" customFormat="1" ht="63" x14ac:dyDescent="0.2">
      <c r="A143" s="820" t="s">
        <v>3548</v>
      </c>
      <c r="B143" s="820" t="s">
        <v>2122</v>
      </c>
      <c r="C143" s="777" t="s">
        <v>1339</v>
      </c>
      <c r="D143" s="916" t="s">
        <v>451</v>
      </c>
    </row>
    <row r="144" spans="1:4" s="357" customFormat="1" ht="21" x14ac:dyDescent="0.2">
      <c r="A144" s="820" t="s">
        <v>3549</v>
      </c>
      <c r="B144" s="820" t="s">
        <v>3529</v>
      </c>
      <c r="C144" s="777" t="s">
        <v>1339</v>
      </c>
      <c r="D144" s="916" t="s">
        <v>451</v>
      </c>
    </row>
    <row r="145" spans="1:4" s="357" customFormat="1" ht="42" x14ac:dyDescent="0.2">
      <c r="A145" s="820" t="s">
        <v>3550</v>
      </c>
      <c r="B145" s="820" t="s">
        <v>3530</v>
      </c>
      <c r="C145" s="777" t="s">
        <v>1338</v>
      </c>
      <c r="D145" s="916" t="s">
        <v>451</v>
      </c>
    </row>
    <row r="146" spans="1:4" s="357" customFormat="1" ht="42" x14ac:dyDescent="0.2">
      <c r="A146" s="820" t="s">
        <v>3551</v>
      </c>
      <c r="B146" s="820" t="s">
        <v>3531</v>
      </c>
      <c r="C146" s="777" t="s">
        <v>1448</v>
      </c>
      <c r="D146" s="916" t="s">
        <v>451</v>
      </c>
    </row>
    <row r="147" spans="1:4" s="357" customFormat="1" ht="21" x14ac:dyDescent="0.2">
      <c r="A147" s="820" t="s">
        <v>3552</v>
      </c>
      <c r="B147" s="820" t="s">
        <v>3532</v>
      </c>
      <c r="C147" s="777" t="s">
        <v>1340</v>
      </c>
      <c r="D147" s="916" t="s">
        <v>451</v>
      </c>
    </row>
    <row r="148" spans="1:4" s="357" customFormat="1" ht="21" x14ac:dyDescent="0.2">
      <c r="A148" s="820" t="s">
        <v>3553</v>
      </c>
      <c r="B148" s="820" t="s">
        <v>3533</v>
      </c>
      <c r="C148" s="777" t="s">
        <v>1448</v>
      </c>
      <c r="D148" s="916" t="s">
        <v>451</v>
      </c>
    </row>
    <row r="149" spans="1:4" s="357" customFormat="1" ht="21" x14ac:dyDescent="0.2">
      <c r="A149" s="820" t="s">
        <v>3554</v>
      </c>
      <c r="B149" s="820" t="s">
        <v>3534</v>
      </c>
      <c r="C149" s="777" t="s">
        <v>1448</v>
      </c>
      <c r="D149" s="916" t="s">
        <v>451</v>
      </c>
    </row>
    <row r="150" spans="1:4" s="357" customFormat="1" ht="21" x14ac:dyDescent="0.2">
      <c r="A150" s="820" t="s">
        <v>3555</v>
      </c>
      <c r="B150" s="820" t="s">
        <v>3535</v>
      </c>
      <c r="C150" s="777" t="s">
        <v>1448</v>
      </c>
      <c r="D150" s="916" t="s">
        <v>451</v>
      </c>
    </row>
    <row r="151" spans="1:4" s="357" customFormat="1" ht="21" x14ac:dyDescent="0.2">
      <c r="A151" s="820" t="s">
        <v>2174</v>
      </c>
      <c r="B151" s="820" t="s">
        <v>2127</v>
      </c>
      <c r="C151" s="777" t="s">
        <v>1448</v>
      </c>
      <c r="D151" s="916" t="s">
        <v>451</v>
      </c>
    </row>
    <row r="152" spans="1:4" s="357" customFormat="1" ht="42" x14ac:dyDescent="0.2">
      <c r="A152" s="820" t="s">
        <v>2173</v>
      </c>
      <c r="B152" s="820" t="s">
        <v>2128</v>
      </c>
      <c r="C152" s="777" t="s">
        <v>1340</v>
      </c>
      <c r="D152" s="916" t="s">
        <v>451</v>
      </c>
    </row>
    <row r="153" spans="1:4" s="357" customFormat="1" ht="21" x14ac:dyDescent="0.2">
      <c r="A153" s="820" t="s">
        <v>2172</v>
      </c>
      <c r="B153" s="820" t="s">
        <v>2130</v>
      </c>
      <c r="C153" s="777" t="s">
        <v>1340</v>
      </c>
      <c r="D153" s="916" t="s">
        <v>451</v>
      </c>
    </row>
    <row r="154" spans="1:4" s="357" customFormat="1" ht="42" x14ac:dyDescent="0.2">
      <c r="A154" s="820" t="s">
        <v>2171</v>
      </c>
      <c r="B154" s="820" t="s">
        <v>2131</v>
      </c>
      <c r="C154" s="777" t="s">
        <v>1448</v>
      </c>
      <c r="D154" s="916" t="s">
        <v>451</v>
      </c>
    </row>
    <row r="155" spans="1:4" s="357" customFormat="1" ht="21.75" x14ac:dyDescent="0.2">
      <c r="A155" s="834" t="s">
        <v>2180</v>
      </c>
      <c r="B155" s="834" t="s">
        <v>2139</v>
      </c>
      <c r="C155" s="777" t="s">
        <v>1338</v>
      </c>
      <c r="D155" s="1093" t="s">
        <v>452</v>
      </c>
    </row>
    <row r="156" spans="1:4" s="357" customFormat="1" ht="11.25" x14ac:dyDescent="0.2">
      <c r="A156" s="834" t="s">
        <v>3562</v>
      </c>
      <c r="B156" s="834" t="s">
        <v>2138</v>
      </c>
      <c r="C156" s="777" t="s">
        <v>1338</v>
      </c>
      <c r="D156" s="1093" t="s">
        <v>452</v>
      </c>
    </row>
    <row r="157" spans="1:4" s="357" customFormat="1" ht="32.25" x14ac:dyDescent="0.2">
      <c r="A157" s="834" t="s">
        <v>3563</v>
      </c>
      <c r="B157" s="834" t="s">
        <v>3556</v>
      </c>
      <c r="C157" s="777" t="s">
        <v>1338</v>
      </c>
      <c r="D157" s="1093" t="s">
        <v>452</v>
      </c>
    </row>
    <row r="158" spans="1:4" s="357" customFormat="1" ht="21.75" x14ac:dyDescent="0.2">
      <c r="A158" s="834" t="s">
        <v>3564</v>
      </c>
      <c r="B158" s="834" t="s">
        <v>3557</v>
      </c>
      <c r="C158" s="777" t="s">
        <v>1338</v>
      </c>
      <c r="D158" s="1093" t="s">
        <v>452</v>
      </c>
    </row>
    <row r="159" spans="1:4" s="357" customFormat="1" ht="21.75" x14ac:dyDescent="0.2">
      <c r="A159" s="834" t="s">
        <v>2168</v>
      </c>
      <c r="B159" s="834" t="s">
        <v>2135</v>
      </c>
      <c r="C159" s="777" t="s">
        <v>1338</v>
      </c>
      <c r="D159" s="1093" t="s">
        <v>452</v>
      </c>
    </row>
    <row r="160" spans="1:4" s="357" customFormat="1" ht="21.75" x14ac:dyDescent="0.2">
      <c r="A160" s="834" t="s">
        <v>3565</v>
      </c>
      <c r="B160" s="834" t="s">
        <v>3558</v>
      </c>
      <c r="C160" s="777" t="s">
        <v>1338</v>
      </c>
      <c r="D160" s="1093" t="s">
        <v>452</v>
      </c>
    </row>
    <row r="161" spans="1:4" s="357" customFormat="1" ht="11.25" x14ac:dyDescent="0.2">
      <c r="A161" s="834" t="s">
        <v>2169</v>
      </c>
      <c r="B161" s="834" t="s">
        <v>2136</v>
      </c>
      <c r="C161" s="777" t="s">
        <v>1338</v>
      </c>
      <c r="D161" s="1093" t="s">
        <v>452</v>
      </c>
    </row>
    <row r="162" spans="1:4" s="357" customFormat="1" ht="21.75" x14ac:dyDescent="0.2">
      <c r="A162" s="834" t="s">
        <v>3566</v>
      </c>
      <c r="B162" s="834" t="s">
        <v>3559</v>
      </c>
      <c r="C162" s="777" t="s">
        <v>1338</v>
      </c>
      <c r="D162" s="1093" t="s">
        <v>452</v>
      </c>
    </row>
    <row r="163" spans="1:4" s="357" customFormat="1" ht="11.25" x14ac:dyDescent="0.2">
      <c r="A163" s="834" t="s">
        <v>3567</v>
      </c>
      <c r="B163" s="834" t="s">
        <v>2133</v>
      </c>
      <c r="C163" s="777" t="s">
        <v>1338</v>
      </c>
      <c r="D163" s="1093" t="s">
        <v>452</v>
      </c>
    </row>
    <row r="164" spans="1:4" s="357" customFormat="1" ht="21.75" x14ac:dyDescent="0.2">
      <c r="A164" s="834" t="s">
        <v>2170</v>
      </c>
      <c r="B164" s="834" t="s">
        <v>2134</v>
      </c>
      <c r="C164" s="777" t="s">
        <v>1338</v>
      </c>
      <c r="D164" s="1093" t="s">
        <v>452</v>
      </c>
    </row>
    <row r="165" spans="1:4" s="357" customFormat="1" ht="32.25" x14ac:dyDescent="0.2">
      <c r="A165" s="834" t="s">
        <v>3568</v>
      </c>
      <c r="B165" s="834" t="s">
        <v>3560</v>
      </c>
      <c r="C165" s="777" t="s">
        <v>1338</v>
      </c>
      <c r="D165" s="1093" t="s">
        <v>452</v>
      </c>
    </row>
    <row r="166" spans="1:4" s="357" customFormat="1" ht="21.75" x14ac:dyDescent="0.2">
      <c r="A166" s="834" t="s">
        <v>2167</v>
      </c>
      <c r="B166" s="834" t="s">
        <v>2137</v>
      </c>
      <c r="C166" s="777" t="s">
        <v>1338</v>
      </c>
      <c r="D166" s="1093" t="s">
        <v>452</v>
      </c>
    </row>
    <row r="167" spans="1:4" s="357" customFormat="1" ht="11.25" x14ac:dyDescent="0.2">
      <c r="A167" s="834" t="s">
        <v>3569</v>
      </c>
      <c r="B167" s="834" t="s">
        <v>3561</v>
      </c>
      <c r="C167" s="777" t="s">
        <v>1339</v>
      </c>
      <c r="D167" s="1093" t="s">
        <v>452</v>
      </c>
    </row>
    <row r="168" spans="1:4" s="357" customFormat="1" ht="11.25" x14ac:dyDescent="0.2">
      <c r="A168" s="820" t="s">
        <v>3578</v>
      </c>
      <c r="B168" s="820" t="s">
        <v>3570</v>
      </c>
      <c r="C168" s="777" t="s">
        <v>1340</v>
      </c>
      <c r="D168" s="916" t="s">
        <v>3577</v>
      </c>
    </row>
    <row r="169" spans="1:4" s="357" customFormat="1" ht="21" x14ac:dyDescent="0.2">
      <c r="A169" s="820" t="s">
        <v>3579</v>
      </c>
      <c r="B169" s="820" t="s">
        <v>3571</v>
      </c>
      <c r="C169" s="777" t="s">
        <v>1448</v>
      </c>
      <c r="D169" s="916" t="s">
        <v>3577</v>
      </c>
    </row>
    <row r="170" spans="1:4" s="357" customFormat="1" ht="21" x14ac:dyDescent="0.2">
      <c r="A170" s="820" t="s">
        <v>2178</v>
      </c>
      <c r="B170" s="820" t="s">
        <v>2140</v>
      </c>
      <c r="C170" s="777" t="s">
        <v>1448</v>
      </c>
      <c r="D170" s="916" t="s">
        <v>3577</v>
      </c>
    </row>
    <row r="171" spans="1:4" s="357" customFormat="1" ht="11.25" x14ac:dyDescent="0.2">
      <c r="A171" s="820" t="s">
        <v>2179</v>
      </c>
      <c r="B171" s="820" t="s">
        <v>2141</v>
      </c>
      <c r="C171" s="777" t="s">
        <v>1340</v>
      </c>
      <c r="D171" s="916" t="s">
        <v>3577</v>
      </c>
    </row>
    <row r="172" spans="1:4" s="357" customFormat="1" ht="11.25" x14ac:dyDescent="0.2">
      <c r="A172" s="820" t="s">
        <v>2177</v>
      </c>
      <c r="B172" s="820" t="s">
        <v>3572</v>
      </c>
      <c r="C172" s="777" t="s">
        <v>1448</v>
      </c>
      <c r="D172" s="916" t="s">
        <v>3577</v>
      </c>
    </row>
    <row r="173" spans="1:4" s="357" customFormat="1" ht="11.25" x14ac:dyDescent="0.2">
      <c r="A173" s="820" t="s">
        <v>3580</v>
      </c>
      <c r="B173" s="820" t="s">
        <v>3573</v>
      </c>
      <c r="C173" s="777" t="s">
        <v>1448</v>
      </c>
      <c r="D173" s="916" t="s">
        <v>3577</v>
      </c>
    </row>
    <row r="174" spans="1:4" s="357" customFormat="1" ht="11.25" x14ac:dyDescent="0.2">
      <c r="A174" s="820" t="s">
        <v>3581</v>
      </c>
      <c r="B174" s="820" t="s">
        <v>2142</v>
      </c>
      <c r="C174" s="777" t="s">
        <v>1448</v>
      </c>
      <c r="D174" s="916" t="s">
        <v>3577</v>
      </c>
    </row>
    <row r="175" spans="1:4" s="357" customFormat="1" ht="11.25" x14ac:dyDescent="0.2">
      <c r="A175" s="820" t="s">
        <v>2176</v>
      </c>
      <c r="B175" s="820" t="s">
        <v>3574</v>
      </c>
      <c r="C175" s="777" t="s">
        <v>1448</v>
      </c>
      <c r="D175" s="916" t="s">
        <v>3577</v>
      </c>
    </row>
    <row r="176" spans="1:4" s="357" customFormat="1" ht="21" x14ac:dyDescent="0.2">
      <c r="A176" s="820" t="s">
        <v>2175</v>
      </c>
      <c r="B176" s="820" t="s">
        <v>2143</v>
      </c>
      <c r="C176" s="777" t="s">
        <v>1340</v>
      </c>
      <c r="D176" s="916" t="s">
        <v>3577</v>
      </c>
    </row>
    <row r="177" spans="1:4" s="357" customFormat="1" ht="21" x14ac:dyDescent="0.2">
      <c r="A177" s="820" t="s">
        <v>2181</v>
      </c>
      <c r="B177" s="820" t="s">
        <v>3575</v>
      </c>
      <c r="C177" s="777" t="s">
        <v>1448</v>
      </c>
      <c r="D177" s="916" t="s">
        <v>3577</v>
      </c>
    </row>
    <row r="178" spans="1:4" s="357" customFormat="1" ht="11.25" x14ac:dyDescent="0.2">
      <c r="A178" s="820" t="s">
        <v>3582</v>
      </c>
      <c r="B178" s="820" t="s">
        <v>3576</v>
      </c>
      <c r="C178" s="777" t="s">
        <v>1340</v>
      </c>
      <c r="D178" s="916" t="s">
        <v>3577</v>
      </c>
    </row>
    <row r="179" spans="1:4" s="357" customFormat="1" ht="31.5" x14ac:dyDescent="0.2">
      <c r="A179" s="820" t="s">
        <v>2184</v>
      </c>
      <c r="B179" s="820" t="s">
        <v>2146</v>
      </c>
      <c r="C179" s="777" t="s">
        <v>1448</v>
      </c>
      <c r="D179" s="1093" t="s">
        <v>453</v>
      </c>
    </row>
    <row r="180" spans="1:4" s="357" customFormat="1" ht="21" x14ac:dyDescent="0.2">
      <c r="A180" s="820" t="s">
        <v>3594</v>
      </c>
      <c r="B180" s="820" t="s">
        <v>3583</v>
      </c>
      <c r="C180" s="777" t="s">
        <v>1448</v>
      </c>
      <c r="D180" s="1093" t="s">
        <v>453</v>
      </c>
    </row>
    <row r="181" spans="1:4" s="357" customFormat="1" ht="21" x14ac:dyDescent="0.2">
      <c r="A181" s="820" t="s">
        <v>3595</v>
      </c>
      <c r="B181" s="820" t="s">
        <v>3584</v>
      </c>
      <c r="C181" s="777" t="s">
        <v>1340</v>
      </c>
      <c r="D181" s="1093" t="s">
        <v>453</v>
      </c>
    </row>
    <row r="182" spans="1:4" s="357" customFormat="1" ht="31.5" x14ac:dyDescent="0.2">
      <c r="A182" s="820" t="s">
        <v>2185</v>
      </c>
      <c r="B182" s="820" t="s">
        <v>2145</v>
      </c>
      <c r="C182" s="777" t="s">
        <v>1340</v>
      </c>
      <c r="D182" s="1093" t="s">
        <v>453</v>
      </c>
    </row>
    <row r="183" spans="1:4" s="357" customFormat="1" ht="31.5" x14ac:dyDescent="0.2">
      <c r="A183" s="820" t="s">
        <v>3596</v>
      </c>
      <c r="B183" s="820" t="s">
        <v>2147</v>
      </c>
      <c r="C183" s="777" t="s">
        <v>1340</v>
      </c>
      <c r="D183" s="1093" t="s">
        <v>453</v>
      </c>
    </row>
    <row r="184" spans="1:4" s="357" customFormat="1" ht="31.5" x14ac:dyDescent="0.2">
      <c r="A184" s="820" t="s">
        <v>2183</v>
      </c>
      <c r="B184" s="820" t="s">
        <v>2148</v>
      </c>
      <c r="C184" s="777" t="s">
        <v>1340</v>
      </c>
      <c r="D184" s="1093" t="s">
        <v>453</v>
      </c>
    </row>
    <row r="185" spans="1:4" s="357" customFormat="1" ht="21" x14ac:dyDescent="0.2">
      <c r="A185" s="820" t="s">
        <v>3597</v>
      </c>
      <c r="B185" s="820" t="s">
        <v>3585</v>
      </c>
      <c r="C185" s="777" t="s">
        <v>1340</v>
      </c>
      <c r="D185" s="1093" t="s">
        <v>453</v>
      </c>
    </row>
    <row r="186" spans="1:4" s="357" customFormat="1" ht="21" x14ac:dyDescent="0.2">
      <c r="A186" s="820" t="s">
        <v>3598</v>
      </c>
      <c r="B186" s="820" t="s">
        <v>3586</v>
      </c>
      <c r="C186" s="777" t="s">
        <v>1448</v>
      </c>
      <c r="D186" s="1093" t="s">
        <v>453</v>
      </c>
    </row>
    <row r="187" spans="1:4" s="357" customFormat="1" ht="21" x14ac:dyDescent="0.2">
      <c r="A187" s="820" t="s">
        <v>3599</v>
      </c>
      <c r="B187" s="820" t="s">
        <v>3587</v>
      </c>
      <c r="C187" s="777" t="s">
        <v>1448</v>
      </c>
      <c r="D187" s="1093" t="s">
        <v>453</v>
      </c>
    </row>
    <row r="188" spans="1:4" s="357" customFormat="1" ht="31.5" x14ac:dyDescent="0.2">
      <c r="A188" s="820" t="s">
        <v>2186</v>
      </c>
      <c r="B188" s="820" t="s">
        <v>2144</v>
      </c>
      <c r="C188" s="777" t="s">
        <v>1340</v>
      </c>
      <c r="D188" s="1093" t="s">
        <v>453</v>
      </c>
    </row>
    <row r="189" spans="1:4" s="357" customFormat="1" ht="21" x14ac:dyDescent="0.2">
      <c r="A189" s="820" t="s">
        <v>3600</v>
      </c>
      <c r="B189" s="820" t="s">
        <v>3588</v>
      </c>
      <c r="C189" s="777" t="s">
        <v>1448</v>
      </c>
      <c r="D189" s="1093" t="s">
        <v>453</v>
      </c>
    </row>
    <row r="190" spans="1:4" s="357" customFormat="1" ht="21" x14ac:dyDescent="0.2">
      <c r="A190" s="820" t="s">
        <v>3602</v>
      </c>
      <c r="B190" s="820" t="s">
        <v>3589</v>
      </c>
      <c r="C190" s="777" t="s">
        <v>1340</v>
      </c>
      <c r="D190" s="1093" t="s">
        <v>453</v>
      </c>
    </row>
    <row r="191" spans="1:4" s="357" customFormat="1" ht="21" x14ac:dyDescent="0.2">
      <c r="A191" s="820" t="s">
        <v>3601</v>
      </c>
      <c r="B191" s="820" t="s">
        <v>3590</v>
      </c>
      <c r="C191" s="777" t="s">
        <v>1340</v>
      </c>
      <c r="D191" s="1093" t="s">
        <v>453</v>
      </c>
    </row>
    <row r="192" spans="1:4" s="357" customFormat="1" ht="31.5" x14ac:dyDescent="0.2">
      <c r="A192" s="820" t="s">
        <v>2182</v>
      </c>
      <c r="B192" s="820" t="s">
        <v>2149</v>
      </c>
      <c r="C192" s="777" t="s">
        <v>1448</v>
      </c>
      <c r="D192" s="1093" t="s">
        <v>453</v>
      </c>
    </row>
    <row r="193" spans="1:4" s="357" customFormat="1" ht="31.5" x14ac:dyDescent="0.2">
      <c r="A193" s="820" t="s">
        <v>3603</v>
      </c>
      <c r="B193" s="820" t="s">
        <v>3591</v>
      </c>
      <c r="C193" s="777" t="s">
        <v>1340</v>
      </c>
      <c r="D193" s="1093" t="s">
        <v>453</v>
      </c>
    </row>
    <row r="194" spans="1:4" s="357" customFormat="1" ht="21" x14ac:dyDescent="0.2">
      <c r="A194" s="820" t="s">
        <v>3604</v>
      </c>
      <c r="B194" s="820" t="s">
        <v>3592</v>
      </c>
      <c r="C194" s="777" t="s">
        <v>1448</v>
      </c>
      <c r="D194" s="1093" t="s">
        <v>453</v>
      </c>
    </row>
    <row r="195" spans="1:4" s="357" customFormat="1" ht="21" x14ac:dyDescent="0.2">
      <c r="A195" s="820" t="s">
        <v>3605</v>
      </c>
      <c r="B195" s="820" t="s">
        <v>3593</v>
      </c>
      <c r="C195" s="777" t="s">
        <v>1448</v>
      </c>
      <c r="D195" s="1093" t="s">
        <v>453</v>
      </c>
    </row>
    <row r="196" spans="1:4" s="357" customFormat="1" ht="42" x14ac:dyDescent="0.2">
      <c r="A196" s="820" t="s">
        <v>3614</v>
      </c>
      <c r="B196" s="820" t="s">
        <v>3606</v>
      </c>
      <c r="C196" s="777" t="s">
        <v>1448</v>
      </c>
      <c r="D196" s="917" t="s">
        <v>446</v>
      </c>
    </row>
    <row r="197" spans="1:4" s="357" customFormat="1" ht="31.5" x14ac:dyDescent="0.2">
      <c r="A197" s="820" t="s">
        <v>3615</v>
      </c>
      <c r="B197" s="820" t="s">
        <v>3607</v>
      </c>
      <c r="C197" s="1093" t="s">
        <v>1338</v>
      </c>
      <c r="D197" s="917" t="s">
        <v>446</v>
      </c>
    </row>
    <row r="198" spans="1:4" s="357" customFormat="1" ht="42" x14ac:dyDescent="0.2">
      <c r="A198" s="820" t="s">
        <v>3616</v>
      </c>
      <c r="B198" s="820" t="s">
        <v>2114</v>
      </c>
      <c r="C198" s="777" t="s">
        <v>1339</v>
      </c>
      <c r="D198" s="917" t="s">
        <v>446</v>
      </c>
    </row>
    <row r="199" spans="1:4" s="357" customFormat="1" ht="31.5" x14ac:dyDescent="0.2">
      <c r="A199" s="820" t="s">
        <v>3617</v>
      </c>
      <c r="B199" s="820" t="s">
        <v>3608</v>
      </c>
      <c r="C199" s="777" t="s">
        <v>1340</v>
      </c>
      <c r="D199" s="917" t="s">
        <v>446</v>
      </c>
    </row>
    <row r="200" spans="1:4" s="357" customFormat="1" ht="42" x14ac:dyDescent="0.2">
      <c r="A200" s="820" t="s">
        <v>3618</v>
      </c>
      <c r="B200" s="820" t="s">
        <v>3609</v>
      </c>
      <c r="C200" s="777" t="s">
        <v>1340</v>
      </c>
      <c r="D200" s="917" t="s">
        <v>446</v>
      </c>
    </row>
    <row r="201" spans="1:4" s="357" customFormat="1" ht="31.5" x14ac:dyDescent="0.2">
      <c r="A201" s="820" t="s">
        <v>3619</v>
      </c>
      <c r="B201" s="820" t="s">
        <v>3610</v>
      </c>
      <c r="C201" s="777" t="s">
        <v>1340</v>
      </c>
      <c r="D201" s="917" t="s">
        <v>446</v>
      </c>
    </row>
    <row r="202" spans="1:4" s="357" customFormat="1" ht="31.5" x14ac:dyDescent="0.2">
      <c r="A202" s="820" t="s">
        <v>3620</v>
      </c>
      <c r="B202" s="820" t="s">
        <v>3611</v>
      </c>
      <c r="C202" s="777" t="s">
        <v>1340</v>
      </c>
      <c r="D202" s="917" t="s">
        <v>446</v>
      </c>
    </row>
    <row r="203" spans="1:4" s="357" customFormat="1" ht="21" x14ac:dyDescent="0.2">
      <c r="A203" s="820" t="s">
        <v>2189</v>
      </c>
      <c r="B203" s="820" t="s">
        <v>2113</v>
      </c>
      <c r="C203" s="777" t="s">
        <v>1339</v>
      </c>
      <c r="D203" s="917" t="s">
        <v>446</v>
      </c>
    </row>
    <row r="204" spans="1:4" s="357" customFormat="1" ht="31.5" x14ac:dyDescent="0.2">
      <c r="A204" s="820" t="s">
        <v>3621</v>
      </c>
      <c r="B204" s="820" t="s">
        <v>3612</v>
      </c>
      <c r="C204" s="777" t="s">
        <v>1340</v>
      </c>
      <c r="D204" s="917" t="s">
        <v>446</v>
      </c>
    </row>
    <row r="205" spans="1:4" s="357" customFormat="1" ht="31.5" x14ac:dyDescent="0.2">
      <c r="A205" s="820" t="s">
        <v>3622</v>
      </c>
      <c r="B205" s="820" t="s">
        <v>3613</v>
      </c>
      <c r="C205" s="777" t="s">
        <v>1340</v>
      </c>
      <c r="D205" s="917" t="s">
        <v>446</v>
      </c>
    </row>
    <row r="206" spans="1:4" s="357" customFormat="1" ht="31.5" x14ac:dyDescent="0.2">
      <c r="A206" s="820" t="s">
        <v>3623</v>
      </c>
      <c r="B206" s="820" t="s">
        <v>2156</v>
      </c>
      <c r="C206" s="777" t="s">
        <v>1339</v>
      </c>
      <c r="D206" s="917" t="s">
        <v>446</v>
      </c>
    </row>
    <row r="207" spans="1:4" s="357" customFormat="1" ht="31.5" x14ac:dyDescent="0.2">
      <c r="A207" s="820" t="s">
        <v>3635</v>
      </c>
      <c r="B207" s="820" t="s">
        <v>3624</v>
      </c>
      <c r="C207" s="777" t="s">
        <v>1448</v>
      </c>
      <c r="D207" s="1093" t="s">
        <v>202</v>
      </c>
    </row>
    <row r="208" spans="1:4" s="357" customFormat="1" ht="21" x14ac:dyDescent="0.2">
      <c r="A208" s="820" t="s">
        <v>3636</v>
      </c>
      <c r="B208" s="820" t="s">
        <v>3625</v>
      </c>
      <c r="C208" s="777" t="s">
        <v>1448</v>
      </c>
      <c r="D208" s="1093" t="s">
        <v>202</v>
      </c>
    </row>
    <row r="209" spans="1:4" s="357" customFormat="1" ht="21" x14ac:dyDescent="0.2">
      <c r="A209" s="820" t="s">
        <v>3637</v>
      </c>
      <c r="B209" s="820" t="s">
        <v>3626</v>
      </c>
      <c r="C209" s="777" t="s">
        <v>1448</v>
      </c>
      <c r="D209" s="1093" t="s">
        <v>202</v>
      </c>
    </row>
    <row r="210" spans="1:4" s="357" customFormat="1" ht="21" x14ac:dyDescent="0.2">
      <c r="A210" s="820" t="s">
        <v>3638</v>
      </c>
      <c r="B210" s="820" t="s">
        <v>3627</v>
      </c>
      <c r="C210" s="777" t="s">
        <v>1448</v>
      </c>
      <c r="D210" s="1093" t="s">
        <v>202</v>
      </c>
    </row>
    <row r="211" spans="1:4" s="357" customFormat="1" ht="21" x14ac:dyDescent="0.2">
      <c r="A211" s="820" t="s">
        <v>3639</v>
      </c>
      <c r="B211" s="820" t="s">
        <v>3628</v>
      </c>
      <c r="C211" s="777" t="s">
        <v>1340</v>
      </c>
      <c r="D211" s="1093" t="s">
        <v>202</v>
      </c>
    </row>
    <row r="212" spans="1:4" s="357" customFormat="1" ht="21" x14ac:dyDescent="0.2">
      <c r="A212" s="820" t="s">
        <v>3640</v>
      </c>
      <c r="B212" s="820" t="s">
        <v>2151</v>
      </c>
      <c r="C212" s="777" t="s">
        <v>1448</v>
      </c>
      <c r="D212" s="1093" t="s">
        <v>202</v>
      </c>
    </row>
    <row r="213" spans="1:4" s="357" customFormat="1" ht="31.5" x14ac:dyDescent="0.2">
      <c r="A213" s="820" t="s">
        <v>3641</v>
      </c>
      <c r="B213" s="820" t="s">
        <v>2153</v>
      </c>
      <c r="C213" s="777" t="s">
        <v>1340</v>
      </c>
      <c r="D213" s="1093" t="s">
        <v>202</v>
      </c>
    </row>
    <row r="214" spans="1:4" s="357" customFormat="1" ht="21" x14ac:dyDescent="0.2">
      <c r="A214" s="820" t="s">
        <v>3643</v>
      </c>
      <c r="B214" s="820" t="s">
        <v>2150</v>
      </c>
      <c r="C214" s="777" t="s">
        <v>1448</v>
      </c>
      <c r="D214" s="1093" t="s">
        <v>202</v>
      </c>
    </row>
    <row r="215" spans="1:4" s="357" customFormat="1" ht="31.5" x14ac:dyDescent="0.2">
      <c r="A215" s="820" t="s">
        <v>3642</v>
      </c>
      <c r="B215" s="820" t="s">
        <v>2152</v>
      </c>
      <c r="C215" s="777" t="s">
        <v>1448</v>
      </c>
      <c r="D215" s="1093" t="s">
        <v>202</v>
      </c>
    </row>
    <row r="216" spans="1:4" s="357" customFormat="1" ht="21" x14ac:dyDescent="0.2">
      <c r="A216" s="820" t="s">
        <v>3644</v>
      </c>
      <c r="B216" s="820" t="s">
        <v>3629</v>
      </c>
      <c r="C216" s="777" t="s">
        <v>1448</v>
      </c>
      <c r="D216" s="1093" t="s">
        <v>202</v>
      </c>
    </row>
    <row r="217" spans="1:4" s="357" customFormat="1" ht="21" x14ac:dyDescent="0.2">
      <c r="A217" s="820" t="s">
        <v>3645</v>
      </c>
      <c r="B217" s="820" t="s">
        <v>3630</v>
      </c>
      <c r="C217" s="777" t="s">
        <v>1340</v>
      </c>
      <c r="D217" s="1093" t="s">
        <v>202</v>
      </c>
    </row>
    <row r="218" spans="1:4" s="357" customFormat="1" ht="21" x14ac:dyDescent="0.2">
      <c r="A218" s="820" t="s">
        <v>3646</v>
      </c>
      <c r="B218" s="820" t="s">
        <v>3625</v>
      </c>
      <c r="C218" s="777" t="s">
        <v>1340</v>
      </c>
      <c r="D218" s="1093" t="s">
        <v>202</v>
      </c>
    </row>
    <row r="219" spans="1:4" s="357" customFormat="1" ht="21" x14ac:dyDescent="0.2">
      <c r="A219" s="820" t="s">
        <v>3645</v>
      </c>
      <c r="B219" s="820" t="s">
        <v>3630</v>
      </c>
      <c r="C219" s="777" t="s">
        <v>1340</v>
      </c>
      <c r="D219" s="1093" t="s">
        <v>202</v>
      </c>
    </row>
    <row r="220" spans="1:4" s="357" customFormat="1" ht="31.5" x14ac:dyDescent="0.2">
      <c r="A220" s="820" t="s">
        <v>3647</v>
      </c>
      <c r="B220" s="820" t="s">
        <v>3631</v>
      </c>
      <c r="C220" s="777" t="s">
        <v>1340</v>
      </c>
      <c r="D220" s="1093" t="s">
        <v>202</v>
      </c>
    </row>
    <row r="221" spans="1:4" s="357" customFormat="1" ht="31.5" x14ac:dyDescent="0.2">
      <c r="A221" s="820" t="s">
        <v>3648</v>
      </c>
      <c r="B221" s="820" t="s">
        <v>3632</v>
      </c>
      <c r="C221" s="777" t="s">
        <v>1340</v>
      </c>
      <c r="D221" s="1093" t="s">
        <v>202</v>
      </c>
    </row>
    <row r="222" spans="1:4" s="357" customFormat="1" ht="31.5" x14ac:dyDescent="0.2">
      <c r="A222" s="820" t="s">
        <v>3649</v>
      </c>
      <c r="B222" s="820" t="s">
        <v>3633</v>
      </c>
      <c r="C222" s="777" t="s">
        <v>1340</v>
      </c>
      <c r="D222" s="1093" t="s">
        <v>202</v>
      </c>
    </row>
    <row r="223" spans="1:4" s="357" customFormat="1" ht="31.5" x14ac:dyDescent="0.2">
      <c r="A223" s="820" t="s">
        <v>3650</v>
      </c>
      <c r="B223" s="820" t="s">
        <v>3634</v>
      </c>
      <c r="C223" s="777" t="s">
        <v>1340</v>
      </c>
      <c r="D223" s="1093" t="s">
        <v>202</v>
      </c>
    </row>
    <row r="224" spans="1:4" s="357" customFormat="1" ht="11.25" x14ac:dyDescent="0.2">
      <c r="A224" s="834" t="s">
        <v>3664</v>
      </c>
      <c r="B224" s="834" t="s">
        <v>3651</v>
      </c>
      <c r="C224" s="777" t="s">
        <v>1338</v>
      </c>
      <c r="D224" s="1093" t="s">
        <v>1341</v>
      </c>
    </row>
    <row r="225" spans="1:4" s="357" customFormat="1" ht="21.75" x14ac:dyDescent="0.2">
      <c r="A225" s="834" t="s">
        <v>3665</v>
      </c>
      <c r="B225" s="834" t="s">
        <v>3652</v>
      </c>
      <c r="C225" s="777" t="s">
        <v>1339</v>
      </c>
      <c r="D225" s="1093" t="s">
        <v>1341</v>
      </c>
    </row>
    <row r="226" spans="1:4" s="357" customFormat="1" ht="21.75" x14ac:dyDescent="0.2">
      <c r="A226" s="834" t="s">
        <v>3653</v>
      </c>
      <c r="B226" s="834" t="s">
        <v>3654</v>
      </c>
      <c r="C226" s="777" t="s">
        <v>1340</v>
      </c>
      <c r="D226" s="1093" t="s">
        <v>1341</v>
      </c>
    </row>
    <row r="227" spans="1:4" s="357" customFormat="1" ht="11.25" x14ac:dyDescent="0.2">
      <c r="A227" s="834" t="s">
        <v>3666</v>
      </c>
      <c r="B227" s="834" t="s">
        <v>3655</v>
      </c>
      <c r="C227" s="777" t="s">
        <v>1339</v>
      </c>
      <c r="D227" s="1093" t="s">
        <v>1341</v>
      </c>
    </row>
    <row r="228" spans="1:4" s="357" customFormat="1" ht="21.75" x14ac:dyDescent="0.2">
      <c r="A228" s="834" t="s">
        <v>3667</v>
      </c>
      <c r="B228" s="834" t="s">
        <v>3656</v>
      </c>
      <c r="C228" s="777" t="s">
        <v>1337</v>
      </c>
      <c r="D228" s="1093" t="s">
        <v>1341</v>
      </c>
    </row>
    <row r="229" spans="1:4" s="357" customFormat="1" ht="21.75" x14ac:dyDescent="0.2">
      <c r="A229" s="834" t="s">
        <v>3668</v>
      </c>
      <c r="B229" s="834" t="s">
        <v>3657</v>
      </c>
      <c r="C229" s="777" t="s">
        <v>1448</v>
      </c>
      <c r="D229" s="1093" t="s">
        <v>1341</v>
      </c>
    </row>
    <row r="230" spans="1:4" s="357" customFormat="1" ht="21.75" x14ac:dyDescent="0.2">
      <c r="A230" s="834" t="s">
        <v>3669</v>
      </c>
      <c r="B230" s="834" t="s">
        <v>3658</v>
      </c>
      <c r="C230" s="777" t="s">
        <v>1339</v>
      </c>
      <c r="D230" s="1093" t="s">
        <v>1341</v>
      </c>
    </row>
    <row r="231" spans="1:4" s="357" customFormat="1" ht="21.75" x14ac:dyDescent="0.2">
      <c r="A231" s="834" t="s">
        <v>3670</v>
      </c>
      <c r="B231" s="834" t="s">
        <v>3659</v>
      </c>
      <c r="C231" s="777" t="s">
        <v>1448</v>
      </c>
      <c r="D231" s="1093" t="s">
        <v>1341</v>
      </c>
    </row>
    <row r="232" spans="1:4" s="357" customFormat="1" ht="21.75" x14ac:dyDescent="0.2">
      <c r="A232" s="834" t="s">
        <v>2188</v>
      </c>
      <c r="B232" s="834" t="s">
        <v>3660</v>
      </c>
      <c r="C232" s="777" t="s">
        <v>1448</v>
      </c>
      <c r="D232" s="1093" t="s">
        <v>1341</v>
      </c>
    </row>
    <row r="233" spans="1:4" s="357" customFormat="1" ht="21.75" x14ac:dyDescent="0.2">
      <c r="A233" s="834" t="s">
        <v>2188</v>
      </c>
      <c r="B233" s="834" t="s">
        <v>3661</v>
      </c>
      <c r="C233" s="777" t="s">
        <v>1448</v>
      </c>
      <c r="D233" s="1093" t="s">
        <v>1341</v>
      </c>
    </row>
    <row r="234" spans="1:4" s="357" customFormat="1" ht="11.25" x14ac:dyDescent="0.2">
      <c r="A234" s="834" t="s">
        <v>2188</v>
      </c>
      <c r="B234" s="834" t="s">
        <v>3662</v>
      </c>
      <c r="C234" s="777" t="s">
        <v>1339</v>
      </c>
      <c r="D234" s="1093" t="s">
        <v>1341</v>
      </c>
    </row>
    <row r="235" spans="1:4" s="357" customFormat="1" ht="21.75" x14ac:dyDescent="0.2">
      <c r="A235" s="834" t="s">
        <v>3671</v>
      </c>
      <c r="B235" s="834" t="s">
        <v>3663</v>
      </c>
      <c r="C235" s="777" t="s">
        <v>1448</v>
      </c>
      <c r="D235" s="1093" t="s">
        <v>1341</v>
      </c>
    </row>
    <row r="236" spans="1:4" s="357" customFormat="1" ht="21" x14ac:dyDescent="0.2">
      <c r="A236" s="820" t="s">
        <v>3674</v>
      </c>
      <c r="B236" s="820" t="s">
        <v>3672</v>
      </c>
      <c r="C236" s="777" t="s">
        <v>1340</v>
      </c>
      <c r="D236" s="1093" t="s">
        <v>3673</v>
      </c>
    </row>
    <row r="237" spans="1:4" s="357" customFormat="1" ht="21" x14ac:dyDescent="0.2">
      <c r="A237" s="820" t="s">
        <v>3675</v>
      </c>
      <c r="B237" s="820" t="s">
        <v>2159</v>
      </c>
      <c r="C237" s="777" t="s">
        <v>1448</v>
      </c>
      <c r="D237" s="1093" t="s">
        <v>3673</v>
      </c>
    </row>
    <row r="238" spans="1:4" s="357" customFormat="1" ht="21" x14ac:dyDescent="0.2">
      <c r="A238" s="820" t="s">
        <v>3676</v>
      </c>
      <c r="B238" s="820" t="s">
        <v>2160</v>
      </c>
      <c r="C238" s="777" t="s">
        <v>1448</v>
      </c>
      <c r="D238" s="1093" t="s">
        <v>3673</v>
      </c>
    </row>
    <row r="239" spans="1:4" s="357" customFormat="1" ht="21.75" x14ac:dyDescent="0.2">
      <c r="A239" s="834" t="s">
        <v>3677</v>
      </c>
      <c r="B239" s="834" t="s">
        <v>2154</v>
      </c>
      <c r="C239" s="777" t="s">
        <v>1338</v>
      </c>
      <c r="D239" s="917" t="s">
        <v>1172</v>
      </c>
    </row>
    <row r="240" spans="1:4" s="357" customFormat="1" ht="11.25" x14ac:dyDescent="0.2">
      <c r="A240" s="834" t="s">
        <v>2187</v>
      </c>
      <c r="B240" s="834" t="s">
        <v>2155</v>
      </c>
      <c r="C240" s="777" t="s">
        <v>1338</v>
      </c>
      <c r="D240" s="917" t="s">
        <v>1172</v>
      </c>
    </row>
    <row r="241" spans="1:6" s="357" customFormat="1" ht="11.25" x14ac:dyDescent="0.2">
      <c r="A241" s="726"/>
      <c r="B241" s="727"/>
      <c r="C241" s="457"/>
      <c r="D241" s="457"/>
    </row>
    <row r="242" spans="1:6" s="357" customFormat="1" ht="11.25" x14ac:dyDescent="0.2">
      <c r="A242" s="668"/>
      <c r="B242" s="668"/>
      <c r="C242" s="457"/>
      <c r="D242" s="457"/>
    </row>
    <row r="243" spans="1:6" ht="31.5" customHeight="1" thickBot="1" x14ac:dyDescent="0.25">
      <c r="A243" s="477" t="s">
        <v>120</v>
      </c>
      <c r="B243" s="458"/>
      <c r="C243" s="6"/>
      <c r="D243" s="459"/>
      <c r="E243" s="458"/>
      <c r="F243" s="458"/>
    </row>
    <row r="244" spans="1:6" s="23" customFormat="1" ht="12" thickBot="1" x14ac:dyDescent="0.25">
      <c r="A244" s="455" t="s">
        <v>517</v>
      </c>
      <c r="B244" s="416" t="s">
        <v>122</v>
      </c>
      <c r="C244" s="417" t="s">
        <v>124</v>
      </c>
      <c r="D244" s="417" t="s">
        <v>125</v>
      </c>
      <c r="E244" s="418" t="s">
        <v>381</v>
      </c>
      <c r="F244" s="460"/>
    </row>
    <row r="245" spans="1:6" s="24" customFormat="1" ht="11.25" x14ac:dyDescent="0.2">
      <c r="A245" s="58"/>
      <c r="B245" s="461"/>
      <c r="C245" s="461"/>
      <c r="D245" s="461"/>
      <c r="E245" s="461"/>
      <c r="F245" s="462"/>
    </row>
    <row r="246" spans="1:6" s="24" customFormat="1" ht="11.25" x14ac:dyDescent="0.2">
      <c r="A246" s="60"/>
      <c r="B246" s="461"/>
      <c r="C246" s="461"/>
      <c r="D246" s="461"/>
      <c r="E246" s="461"/>
      <c r="F246" s="462"/>
    </row>
    <row r="247" spans="1:6" s="24" customFormat="1" ht="12" thickBot="1" x14ac:dyDescent="0.25">
      <c r="A247" s="272"/>
      <c r="B247" s="461"/>
      <c r="C247" s="461"/>
      <c r="D247" s="461"/>
      <c r="E247" s="461"/>
      <c r="F247" s="462"/>
    </row>
    <row r="248" spans="1:6" s="24" customFormat="1" thickBot="1" x14ac:dyDescent="0.25">
      <c r="A248" s="483" t="s">
        <v>126</v>
      </c>
      <c r="B248" s="463"/>
      <c r="C248" s="463"/>
      <c r="D248" s="463"/>
      <c r="E248" s="464"/>
      <c r="F248" s="462"/>
    </row>
    <row r="249" spans="1:6" s="24" customFormat="1" ht="11.25" x14ac:dyDescent="0.2">
      <c r="A249" s="352"/>
      <c r="B249" s="465"/>
      <c r="C249" s="465"/>
      <c r="D249" s="465"/>
      <c r="E249" s="465"/>
      <c r="F249" s="462"/>
    </row>
    <row r="250" spans="1:6" x14ac:dyDescent="0.2">
      <c r="A250" s="474"/>
      <c r="B250" s="466"/>
      <c r="C250" s="466"/>
      <c r="D250" s="466"/>
      <c r="E250" s="466"/>
      <c r="F250" s="458"/>
    </row>
    <row r="251" spans="1:6" ht="31.5" customHeight="1" thickBot="1" x14ac:dyDescent="0.25">
      <c r="A251" s="484" t="s">
        <v>95</v>
      </c>
      <c r="B251" s="467"/>
      <c r="C251" s="6"/>
      <c r="D251" s="468"/>
      <c r="E251" s="466"/>
      <c r="F251" s="458"/>
    </row>
    <row r="252" spans="1:6" s="23" customFormat="1" ht="12" thickBot="1" x14ac:dyDescent="0.25">
      <c r="A252" s="455" t="s">
        <v>517</v>
      </c>
      <c r="B252" s="416" t="s">
        <v>122</v>
      </c>
      <c r="C252" s="417" t="s">
        <v>124</v>
      </c>
      <c r="D252" s="417" t="s">
        <v>125</v>
      </c>
      <c r="E252" s="418" t="s">
        <v>381</v>
      </c>
      <c r="F252" s="460"/>
    </row>
    <row r="253" spans="1:6" s="24" customFormat="1" ht="11.25" x14ac:dyDescent="0.2">
      <c r="A253" s="58"/>
      <c r="B253" s="461"/>
      <c r="C253" s="461"/>
      <c r="D253" s="461"/>
      <c r="E253" s="461"/>
      <c r="F253" s="462"/>
    </row>
    <row r="254" spans="1:6" s="24" customFormat="1" ht="11.25" x14ac:dyDescent="0.2">
      <c r="A254" s="60"/>
      <c r="B254" s="461"/>
      <c r="C254" s="461"/>
      <c r="D254" s="461"/>
      <c r="E254" s="461"/>
      <c r="F254" s="462"/>
    </row>
    <row r="255" spans="1:6" s="24" customFormat="1" ht="12" thickBot="1" x14ac:dyDescent="0.25">
      <c r="A255" s="272"/>
      <c r="B255" s="461"/>
      <c r="C255" s="461"/>
      <c r="D255" s="461"/>
      <c r="E255" s="461"/>
      <c r="F255" s="462"/>
    </row>
    <row r="256" spans="1:6" s="24" customFormat="1" thickBot="1" x14ac:dyDescent="0.25">
      <c r="A256" s="483" t="s">
        <v>126</v>
      </c>
      <c r="B256" s="463"/>
      <c r="C256" s="463"/>
      <c r="D256" s="463"/>
      <c r="E256" s="464"/>
      <c r="F256" s="462"/>
    </row>
    <row r="257" spans="1:6" s="24" customFormat="1" ht="11.25" x14ac:dyDescent="0.2">
      <c r="A257" s="352"/>
      <c r="B257" s="48"/>
      <c r="C257" s="48"/>
      <c r="D257" s="48"/>
      <c r="E257" s="48"/>
    </row>
    <row r="258" spans="1:6" x14ac:dyDescent="0.2">
      <c r="A258" s="298"/>
      <c r="B258" s="50"/>
      <c r="C258" s="50"/>
      <c r="D258" s="50"/>
      <c r="E258" s="50"/>
    </row>
    <row r="259" spans="1:6" ht="31.5" customHeight="1" thickBot="1" x14ac:dyDescent="0.25">
      <c r="A259" s="477" t="s">
        <v>305</v>
      </c>
      <c r="B259" s="423"/>
      <c r="C259" s="6"/>
      <c r="D259" s="472"/>
      <c r="E259" s="8"/>
      <c r="F259" s="8"/>
    </row>
    <row r="260" spans="1:6" s="23" customFormat="1" ht="12" thickBot="1" x14ac:dyDescent="0.25">
      <c r="A260" s="455" t="s">
        <v>517</v>
      </c>
      <c r="B260" s="416" t="s">
        <v>122</v>
      </c>
      <c r="C260" s="417" t="s">
        <v>124</v>
      </c>
      <c r="D260" s="417" t="s">
        <v>125</v>
      </c>
      <c r="E260" s="418" t="s">
        <v>381</v>
      </c>
    </row>
    <row r="261" spans="1:6" s="24" customFormat="1" ht="11.25" x14ac:dyDescent="0.2">
      <c r="A261" s="487"/>
      <c r="B261" s="132"/>
      <c r="C261" s="132"/>
      <c r="D261" s="132"/>
      <c r="E261" s="132"/>
    </row>
    <row r="262" spans="1:6" s="24" customFormat="1" ht="11.25" x14ac:dyDescent="0.2">
      <c r="A262" s="60"/>
      <c r="B262" s="132"/>
      <c r="C262" s="132"/>
      <c r="D262" s="132"/>
      <c r="E262" s="132"/>
    </row>
    <row r="263" spans="1:6" s="24" customFormat="1" ht="12" thickBot="1" x14ac:dyDescent="0.25">
      <c r="A263" s="272"/>
      <c r="B263" s="132"/>
      <c r="C263" s="132"/>
      <c r="D263" s="132"/>
      <c r="E263" s="132"/>
    </row>
    <row r="264" spans="1:6" s="24" customFormat="1" thickBot="1" x14ac:dyDescent="0.25">
      <c r="A264" s="483" t="s">
        <v>126</v>
      </c>
      <c r="B264" s="46"/>
      <c r="C264" s="46"/>
      <c r="D264" s="46"/>
      <c r="E264" s="47"/>
    </row>
    <row r="265" spans="1:6" x14ac:dyDescent="0.2">
      <c r="A265" s="474"/>
      <c r="B265" s="486"/>
      <c r="C265" s="8"/>
      <c r="D265" s="422"/>
      <c r="E265" s="422"/>
      <c r="F265" s="8"/>
    </row>
    <row r="266" spans="1:6" x14ac:dyDescent="0.2">
      <c r="A266" s="298"/>
      <c r="B266" s="50"/>
      <c r="C266" s="50"/>
      <c r="D266" s="50"/>
      <c r="E266" s="50"/>
    </row>
    <row r="267" spans="1:6" ht="31.5" customHeight="1" thickBot="1" x14ac:dyDescent="0.25">
      <c r="A267" s="477" t="s">
        <v>306</v>
      </c>
      <c r="B267" s="422"/>
      <c r="C267" s="6"/>
      <c r="D267" s="472"/>
      <c r="E267" s="8"/>
    </row>
    <row r="268" spans="1:6" s="24" customFormat="1" ht="12" thickBot="1" x14ac:dyDescent="0.25">
      <c r="A268" s="455" t="s">
        <v>517</v>
      </c>
      <c r="B268" s="416" t="s">
        <v>122</v>
      </c>
      <c r="C268" s="417" t="s">
        <v>124</v>
      </c>
      <c r="D268" s="417" t="s">
        <v>125</v>
      </c>
      <c r="E268" s="418" t="s">
        <v>381</v>
      </c>
    </row>
    <row r="269" spans="1:6" s="24" customFormat="1" ht="26.25" customHeight="1" x14ac:dyDescent="0.2">
      <c r="A269" s="669"/>
      <c r="B269" s="513"/>
      <c r="C269" s="132"/>
      <c r="D269" s="132"/>
      <c r="E269" s="132"/>
    </row>
    <row r="270" spans="1:6" s="24" customFormat="1" ht="11.25" x14ac:dyDescent="0.2">
      <c r="A270" s="669"/>
      <c r="B270" s="132"/>
      <c r="C270" s="132"/>
      <c r="D270" s="132"/>
      <c r="E270" s="132"/>
    </row>
    <row r="271" spans="1:6" s="24" customFormat="1" ht="12" thickBot="1" x14ac:dyDescent="0.25">
      <c r="A271" s="25"/>
      <c r="B271" s="132"/>
      <c r="C271" s="132"/>
      <c r="D271" s="132"/>
      <c r="E271" s="132"/>
    </row>
    <row r="272" spans="1:6" s="24" customFormat="1" thickBot="1" x14ac:dyDescent="0.25">
      <c r="A272" s="483" t="s">
        <v>126</v>
      </c>
      <c r="B272" s="46"/>
      <c r="C272" s="46"/>
      <c r="D272" s="46"/>
      <c r="E272" s="47"/>
    </row>
    <row r="273" spans="1:13" x14ac:dyDescent="0.2">
      <c r="A273" s="474"/>
      <c r="B273" s="8"/>
      <c r="C273" s="8"/>
      <c r="D273" s="8"/>
      <c r="E273" s="8"/>
    </row>
    <row r="274" spans="1:13" x14ac:dyDescent="0.2">
      <c r="A274" s="298"/>
      <c r="B274" s="2"/>
    </row>
    <row r="275" spans="1:13" s="469" customFormat="1" ht="33" customHeight="1" x14ac:dyDescent="0.2">
      <c r="A275" s="489" t="s">
        <v>395</v>
      </c>
      <c r="B275" s="392"/>
      <c r="C275" s="392"/>
      <c r="D275" s="392"/>
    </row>
    <row r="276" spans="1:13" ht="25.5" customHeight="1" thickBot="1" x14ac:dyDescent="0.25">
      <c r="A276" s="490" t="s">
        <v>396</v>
      </c>
      <c r="B276" s="392"/>
      <c r="C276" s="392"/>
      <c r="D276" s="511"/>
    </row>
    <row r="277" spans="1:13" s="33" customFormat="1" ht="12" thickBot="1" x14ac:dyDescent="0.25">
      <c r="A277" s="456" t="s">
        <v>397</v>
      </c>
      <c r="B277" s="454" t="s">
        <v>398</v>
      </c>
      <c r="C277" s="434" t="s">
        <v>399</v>
      </c>
    </row>
    <row r="278" spans="1:13" s="33" customFormat="1" ht="23.25" customHeight="1" x14ac:dyDescent="0.2">
      <c r="A278" s="491" t="s">
        <v>404</v>
      </c>
      <c r="B278" s="492" t="s">
        <v>782</v>
      </c>
      <c r="C278" s="71"/>
    </row>
    <row r="279" spans="1:13" s="33" customFormat="1" ht="26.25" customHeight="1" x14ac:dyDescent="0.2">
      <c r="A279" s="491"/>
      <c r="B279" s="492"/>
      <c r="C279" s="71"/>
    </row>
    <row r="280" spans="1:13" s="33" customFormat="1" ht="7.5" customHeight="1" x14ac:dyDescent="0.2">
      <c r="A280" s="493"/>
    </row>
    <row r="281" spans="1:13" x14ac:dyDescent="0.2">
      <c r="A281" s="298"/>
      <c r="B281" s="2"/>
    </row>
    <row r="282" spans="1:13" s="12" customFormat="1" ht="18" customHeight="1" x14ac:dyDescent="0.2">
      <c r="A282" s="489" t="s">
        <v>312</v>
      </c>
      <c r="B282" s="392"/>
      <c r="C282" s="392"/>
      <c r="D282" s="392"/>
      <c r="E282" s="392"/>
      <c r="F282" s="392"/>
      <c r="G282" s="392"/>
      <c r="H282" s="392"/>
      <c r="I282" s="392"/>
      <c r="J282" s="392"/>
      <c r="K282" s="392"/>
      <c r="L282" s="469"/>
      <c r="M282" s="469"/>
    </row>
    <row r="283" spans="1:13" ht="27" customHeight="1" thickBot="1" x14ac:dyDescent="0.25">
      <c r="A283" s="490" t="s">
        <v>313</v>
      </c>
      <c r="B283" s="392"/>
      <c r="C283" s="392"/>
      <c r="D283" s="511"/>
      <c r="E283" s="392"/>
      <c r="F283" s="392"/>
      <c r="G283" s="392"/>
      <c r="H283" s="392"/>
      <c r="I283" s="392"/>
      <c r="J283" s="392"/>
      <c r="K283" s="392"/>
      <c r="L283" s="469"/>
      <c r="M283" s="469"/>
    </row>
    <row r="284" spans="1:13" s="33" customFormat="1" ht="12" thickBot="1" x14ac:dyDescent="0.25">
      <c r="A284" s="456" t="s">
        <v>397</v>
      </c>
      <c r="B284" s="454" t="s">
        <v>398</v>
      </c>
      <c r="C284" s="434" t="s">
        <v>399</v>
      </c>
    </row>
    <row r="285" spans="1:13" s="33" customFormat="1" ht="11.25" x14ac:dyDescent="0.2">
      <c r="A285" s="494" t="s">
        <v>14</v>
      </c>
      <c r="B285" s="71" t="s">
        <v>412</v>
      </c>
      <c r="C285" s="71"/>
    </row>
    <row r="286" spans="1:13" x14ac:dyDescent="0.2">
      <c r="A286" s="512"/>
      <c r="B286" s="392"/>
      <c r="C286" s="392"/>
      <c r="D286" s="392"/>
      <c r="E286" s="392"/>
      <c r="F286" s="392"/>
      <c r="G286" s="392"/>
      <c r="H286" s="392"/>
      <c r="I286" s="392"/>
      <c r="J286" s="392"/>
      <c r="K286" s="392"/>
    </row>
    <row r="287" spans="1:13" x14ac:dyDescent="0.2">
      <c r="A287" s="512"/>
      <c r="B287" s="392"/>
      <c r="C287" s="392"/>
      <c r="D287" s="392"/>
      <c r="E287" s="392"/>
      <c r="F287" s="392"/>
      <c r="G287" s="392"/>
      <c r="H287" s="392"/>
      <c r="I287" s="392"/>
      <c r="J287" s="392"/>
      <c r="K287" s="392"/>
    </row>
    <row r="288" spans="1:13" x14ac:dyDescent="0.2">
      <c r="A288" s="298"/>
      <c r="B288" s="2"/>
    </row>
    <row r="289" spans="1:2" x14ac:dyDescent="0.2">
      <c r="A289" s="298"/>
      <c r="B289" s="2"/>
    </row>
    <row r="290" spans="1:2" x14ac:dyDescent="0.2">
      <c r="A290" s="298"/>
      <c r="B290" s="2"/>
    </row>
  </sheetData>
  <customSheetViews>
    <customSheetView guid="{BF975151-0CB7-467A-A5F2-74C18B2B8DD8}" showGridLines="0">
      <pane ySplit="1" topLeftCell="A128" activePane="bottomLeft" state="frozenSplit"/>
      <selection pane="bottomLeft" activeCell="C90" sqref="C90"/>
      <pageMargins left="0.25" right="0.25" top="0.25" bottom="0.25" header="0.5" footer="0.5"/>
      <pageSetup paperSize="9" orientation="landscape" r:id="rId1"/>
      <headerFooter alignWithMargins="0">
        <oddFooter>&amp;L&amp;C&amp;R</oddFooter>
      </headerFooter>
    </customSheetView>
    <customSheetView guid="{D93B4B45-EA15-40A8-8C92-C035A75F5450}" showGridLines="0">
      <pane ySplit="1" topLeftCell="A89" activePane="bottomLeft" state="frozenSplit"/>
      <selection pane="bottomLeft" activeCell="A197" sqref="A93:IV19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A11" sqref="A11:IV14"/>
      <pageMargins left="0.25" right="0.25" top="0.25" bottom="0.25" header="0.5" footer="0.5"/>
      <pageSetup paperSize="9" orientation="portrait" r:id="rId3"/>
      <headerFooter alignWithMargins="0">
        <oddFooter>&amp;L&amp;C&amp;R</oddFooter>
      </headerFooter>
    </customSheetView>
    <customSheetView guid="{5CB9D19D-BF8C-48B4-BC29-D65FE978B625}" showGridLines="0" hiddenRows="1" showRuler="0">
      <pane ySplit="1" topLeftCell="A72" activePane="bottomLeft" state="frozenSplit"/>
      <selection pane="bottomLeft" activeCell="D81" sqref="D81:E81"/>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A11" sqref="A11:IV14"/>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63" activePane="bottomLeft" state="frozenSplit"/>
      <selection pane="bottomLeft" activeCell="C185" sqref="C185"/>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G61" sqref="G61"/>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3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89"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A11" sqref="A11:IV1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89" activePane="bottomLeft" state="frozenSplit"/>
      <selection pane="bottomLeft" activeCell="A197" sqref="A93:IV19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89" activePane="bottomLeft" state="frozenSplit"/>
      <selection pane="bottomLeft" activeCell="A197" sqref="A93:IV19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28" activePane="bottomLeft" state="frozenSplit"/>
      <selection pane="bottomLeft" activeCell="C90" sqref="C90"/>
      <pageMargins left="0.25" right="0.25" top="0.25" bottom="0.25" header="0.5" footer="0.5"/>
      <pageSetup paperSize="9" orientation="landscape" r:id="rId16"/>
      <headerFooter alignWithMargins="0">
        <oddFooter>&amp;L&amp;C&amp;R</oddFooter>
      </headerFooter>
    </customSheetView>
    <customSheetView guid="{A8F0939F-9581-40D1-B5DE-7692F53D4C7E}" showGridLines="0">
      <pane ySplit="1" topLeftCell="A128" activePane="bottomLeft" state="frozenSplit"/>
      <selection pane="bottomLeft" activeCell="C90" sqref="C90"/>
      <pageMargins left="0.25" right="0.25" top="0.25" bottom="0.25" header="0.5" footer="0.5"/>
      <pageSetup paperSize="9" orientation="landscape" r:id="rId17"/>
      <headerFooter alignWithMargins="0">
        <oddFooter>&amp;L&amp;C&amp;R</oddFooter>
      </headerFooter>
    </customSheetView>
    <customSheetView guid="{8DF90023-6051-46F1-A20F-9BAF97B5126C}" showGridLines="0">
      <pane ySplit="1" topLeftCell="A200" activePane="bottomLeft" state="frozenSplit"/>
      <selection pane="bottomLeft" activeCell="A209" sqref="A209"/>
      <pageMargins left="0.25" right="0.25" top="0.25" bottom="0.25" header="0.5" footer="0.5"/>
      <pageSetup paperSize="9" orientation="landscape" r:id="rId18"/>
      <headerFooter alignWithMargins="0">
        <oddFooter>&amp;L&amp;C&amp;R</oddFooter>
      </headerFooter>
    </customSheetView>
    <customSheetView guid="{6B746EE9-112D-494A-A34D-DD33DA24FCB1}" showGridLines="0">
      <pane ySplit="1" topLeftCell="A128" activePane="bottomLeft" state="frozenSplit"/>
      <selection pane="bottomLeft" activeCell="C90" sqref="C90"/>
      <pageMargins left="0.25" right="0.25" top="0.25" bottom="0.25" header="0.5" footer="0.5"/>
      <pageSetup paperSize="9" orientation="landscape" r:id="rId19"/>
      <headerFooter alignWithMargins="0">
        <oddFooter>&amp;L&amp;C&amp;R</oddFooter>
      </headerFooter>
    </customSheetView>
    <customSheetView guid="{CFDDDCD9-14BA-46D0-BACB-8D2F29A56239}" showGridLines="0">
      <pane ySplit="1" topLeftCell="A79" activePane="bottomLeft" state="frozenSplit"/>
      <selection pane="bottomLeft" activeCell="C82" sqref="C82"/>
      <pageMargins left="0.25" right="0.25" top="0.25" bottom="0.25" header="0.5" footer="0.5"/>
      <pageSetup paperSize="9" orientation="landscape" r:id="rId20"/>
      <headerFooter alignWithMargins="0">
        <oddFooter>&amp;L&amp;C&amp;R</oddFooter>
      </headerFooter>
    </customSheetView>
  </customSheetViews>
  <mergeCells count="11">
    <mergeCell ref="A72:D72"/>
    <mergeCell ref="A8:B8"/>
    <mergeCell ref="A70:D70"/>
    <mergeCell ref="A16:D16"/>
    <mergeCell ref="A71:B71"/>
    <mergeCell ref="B11:C11"/>
    <mergeCell ref="B13:D13"/>
    <mergeCell ref="B14:D14"/>
    <mergeCell ref="B12:D12"/>
    <mergeCell ref="A62:E62"/>
    <mergeCell ref="A67:D67"/>
  </mergeCells>
  <phoneticPr fontId="38" type="noConversion"/>
  <pageMargins left="0.25" right="0.25" top="0.25" bottom="0.25" header="0.5" footer="0.5"/>
  <pageSetup paperSize="9" orientation="landscape" r:id="rId21"/>
  <headerFooter alignWithMargins="0">
    <oddFooter>&amp;L&amp;C&amp;R</oddFooter>
  </headerFooter>
  <drawing r:id="rId2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84"/>
  <sheetViews>
    <sheetView topLeftCell="A25" workbookViewId="0">
      <selection activeCell="C27" sqref="C27"/>
    </sheetView>
  </sheetViews>
  <sheetFormatPr defaultColWidth="9.140625" defaultRowHeight="12.75" x14ac:dyDescent="0.2"/>
  <cols>
    <col min="1" max="1" width="27.5703125" style="2" customWidth="1"/>
    <col min="2" max="2" width="11.5703125" style="2" customWidth="1"/>
    <col min="3" max="3" width="56.42578125" style="298" customWidth="1"/>
    <col min="4" max="4" width="12.5703125" style="2" customWidth="1"/>
    <col min="5" max="8" width="11.5703125" style="2" customWidth="1"/>
    <col min="9" max="9" width="3.5703125" style="2" customWidth="1"/>
    <col min="10" max="16384" width="9.140625" style="2"/>
  </cols>
  <sheetData>
    <row r="1" spans="1:8" ht="48" customHeight="1" x14ac:dyDescent="0.2">
      <c r="A1" s="94"/>
      <c r="B1" s="41"/>
      <c r="C1" s="281" t="s">
        <v>763</v>
      </c>
      <c r="D1"/>
      <c r="E1"/>
      <c r="F1"/>
      <c r="G1" s="94"/>
      <c r="H1" s="94"/>
    </row>
    <row r="2" spans="1:8" ht="0.95" customHeight="1" thickBot="1" x14ac:dyDescent="0.25">
      <c r="A2" s="94"/>
      <c r="B2" s="94"/>
      <c r="C2" s="279"/>
      <c r="D2" s="94"/>
      <c r="E2" s="94"/>
      <c r="F2" s="94"/>
      <c r="G2" s="94"/>
      <c r="H2" s="94"/>
    </row>
    <row r="3" spans="1:8" ht="16.350000000000001" customHeight="1" thickBot="1" x14ac:dyDescent="0.25">
      <c r="A3" s="21" t="s">
        <v>100</v>
      </c>
      <c r="B3"/>
      <c r="C3" s="299" t="s">
        <v>707</v>
      </c>
      <c r="D3"/>
      <c r="E3"/>
      <c r="F3"/>
      <c r="G3" s="94"/>
      <c r="H3" s="94"/>
    </row>
    <row r="4" spans="1:8" ht="16.350000000000001" customHeight="1" x14ac:dyDescent="0.2">
      <c r="A4" s="21" t="s">
        <v>101</v>
      </c>
      <c r="B4"/>
      <c r="C4" s="294" t="s">
        <v>51</v>
      </c>
      <c r="D4"/>
      <c r="E4"/>
      <c r="F4"/>
      <c r="G4" s="94"/>
      <c r="H4" s="94"/>
    </row>
    <row r="5" spans="1:8" ht="16.350000000000001" customHeight="1" x14ac:dyDescent="0.2">
      <c r="A5" s="21" t="s">
        <v>102</v>
      </c>
      <c r="B5"/>
      <c r="C5" s="294" t="s">
        <v>706</v>
      </c>
      <c r="D5"/>
      <c r="E5"/>
      <c r="F5"/>
      <c r="G5" s="94"/>
      <c r="H5" s="94"/>
    </row>
    <row r="6" spans="1:8" x14ac:dyDescent="0.2">
      <c r="A6" s="21" t="s">
        <v>103</v>
      </c>
      <c r="B6"/>
      <c r="C6" s="289">
        <v>11</v>
      </c>
      <c r="D6" s="11"/>
      <c r="E6"/>
      <c r="F6" s="11"/>
      <c r="G6" s="94"/>
      <c r="H6" s="94"/>
    </row>
    <row r="7" spans="1:8" x14ac:dyDescent="0.2">
      <c r="A7" s="21" t="s">
        <v>114</v>
      </c>
      <c r="B7" s="21"/>
      <c r="C7" s="289">
        <v>8</v>
      </c>
      <c r="D7" s="11"/>
      <c r="E7" s="11"/>
      <c r="F7" s="11"/>
      <c r="G7" s="94"/>
      <c r="H7" s="94"/>
    </row>
    <row r="8" spans="1:8" x14ac:dyDescent="0.2">
      <c r="A8" s="21" t="s">
        <v>115</v>
      </c>
      <c r="B8"/>
      <c r="C8" s="292">
        <v>1</v>
      </c>
      <c r="D8" s="11"/>
      <c r="E8"/>
      <c r="F8" s="11"/>
      <c r="G8" s="94"/>
      <c r="H8" s="94"/>
    </row>
    <row r="9" spans="1:8" x14ac:dyDescent="0.2">
      <c r="A9" s="21"/>
      <c r="B9" s="21"/>
      <c r="C9" s="292"/>
      <c r="D9" s="11"/>
      <c r="E9" s="11"/>
      <c r="F9" s="11"/>
      <c r="G9" s="94"/>
      <c r="H9" s="94"/>
    </row>
    <row r="10" spans="1:8" ht="45" customHeight="1" x14ac:dyDescent="0.2">
      <c r="A10" s="21" t="s">
        <v>104</v>
      </c>
      <c r="B10"/>
      <c r="C10" s="296"/>
      <c r="D10"/>
      <c r="E10"/>
      <c r="F10"/>
      <c r="G10" s="94"/>
      <c r="H10" s="94"/>
    </row>
    <row r="11" spans="1:8" s="6" customFormat="1" ht="39" customHeight="1" x14ac:dyDescent="0.2">
      <c r="A11" s="1" t="s">
        <v>378</v>
      </c>
      <c r="B11" s="1"/>
      <c r="C11" s="342" t="s">
        <v>708</v>
      </c>
      <c r="D11"/>
      <c r="E11"/>
      <c r="F11"/>
      <c r="G11" s="95"/>
      <c r="H11" s="95"/>
    </row>
    <row r="12" spans="1:8" ht="26.25" customHeight="1" thickBot="1" x14ac:dyDescent="0.25">
      <c r="A12" s="89" t="s">
        <v>379</v>
      </c>
      <c r="B12"/>
      <c r="C12" s="296"/>
      <c r="D12"/>
      <c r="E12"/>
      <c r="F12"/>
      <c r="G12" s="65"/>
      <c r="H12"/>
    </row>
    <row r="13" spans="1:8" s="6" customFormat="1" ht="22.5" x14ac:dyDescent="0.2">
      <c r="A13" s="66" t="s">
        <v>380</v>
      </c>
      <c r="B13" s="67" t="s">
        <v>381</v>
      </c>
      <c r="C13" s="343" t="s">
        <v>319</v>
      </c>
      <c r="D13" s="73" t="s">
        <v>382</v>
      </c>
      <c r="E13" s="69" t="s">
        <v>320</v>
      </c>
      <c r="F13" s="56"/>
    </row>
    <row r="14" spans="1:8" s="8" customFormat="1" x14ac:dyDescent="0.2">
      <c r="A14" s="60" t="s">
        <v>712</v>
      </c>
      <c r="B14" s="60" t="s">
        <v>59</v>
      </c>
      <c r="C14" s="60" t="s">
        <v>709</v>
      </c>
      <c r="D14" s="60" t="s">
        <v>630</v>
      </c>
      <c r="E14" s="1071"/>
      <c r="F14" s="63"/>
    </row>
    <row r="15" spans="1:8" s="8" customFormat="1" x14ac:dyDescent="0.2">
      <c r="A15" s="60" t="s">
        <v>711</v>
      </c>
      <c r="B15" s="60" t="s">
        <v>59</v>
      </c>
      <c r="C15" s="60" t="s">
        <v>710</v>
      </c>
      <c r="D15" s="60" t="s">
        <v>630</v>
      </c>
      <c r="E15" s="1071"/>
      <c r="F15" s="63"/>
    </row>
    <row r="16" spans="1:8" s="8" customFormat="1" x14ac:dyDescent="0.2">
      <c r="A16" s="60" t="s">
        <v>714</v>
      </c>
      <c r="B16" s="60" t="s">
        <v>59</v>
      </c>
      <c r="C16" s="60" t="s">
        <v>713</v>
      </c>
      <c r="D16" s="60" t="s">
        <v>630</v>
      </c>
      <c r="E16" s="1071"/>
      <c r="F16" s="63"/>
    </row>
    <row r="17" spans="1:9" s="8" customFormat="1" x14ac:dyDescent="0.2">
      <c r="A17" s="60" t="s">
        <v>716</v>
      </c>
      <c r="B17" s="60" t="s">
        <v>59</v>
      </c>
      <c r="C17" s="60" t="s">
        <v>715</v>
      </c>
      <c r="D17" s="60" t="s">
        <v>630</v>
      </c>
      <c r="E17" s="1071"/>
      <c r="F17" s="63"/>
    </row>
    <row r="18" spans="1:9" s="8" customFormat="1" x14ac:dyDescent="0.2">
      <c r="A18" s="60" t="s">
        <v>719</v>
      </c>
      <c r="B18" s="60" t="s">
        <v>529</v>
      </c>
      <c r="C18" s="60" t="s">
        <v>717</v>
      </c>
      <c r="D18" s="60" t="s">
        <v>416</v>
      </c>
      <c r="E18" s="1071"/>
      <c r="F18" s="63"/>
    </row>
    <row r="19" spans="1:9" s="8" customFormat="1" x14ac:dyDescent="0.2">
      <c r="A19" s="60" t="s">
        <v>720</v>
      </c>
      <c r="B19" s="60" t="s">
        <v>529</v>
      </c>
      <c r="C19" s="60" t="s">
        <v>718</v>
      </c>
      <c r="D19" s="60" t="s">
        <v>416</v>
      </c>
      <c r="E19" s="1071"/>
      <c r="F19" s="63"/>
    </row>
    <row r="20" spans="1:9" s="8" customFormat="1" x14ac:dyDescent="0.2">
      <c r="A20" s="9"/>
      <c r="B20" s="9"/>
      <c r="C20" s="300"/>
      <c r="D20" s="9"/>
      <c r="E20" s="9"/>
      <c r="F20" s="10"/>
    </row>
    <row r="21" spans="1:9" ht="36.75" thickBot="1" x14ac:dyDescent="0.25">
      <c r="A21" s="89" t="s">
        <v>394</v>
      </c>
      <c r="B21"/>
      <c r="C21" s="296"/>
      <c r="D21"/>
      <c r="E21"/>
      <c r="F21"/>
      <c r="G21" s="65"/>
      <c r="H21"/>
    </row>
    <row r="22" spans="1:9" s="6" customFormat="1" ht="13.5" thickBot="1" x14ac:dyDescent="0.25">
      <c r="A22" s="3" t="s">
        <v>380</v>
      </c>
      <c r="B22" s="4" t="s">
        <v>381</v>
      </c>
      <c r="C22" s="344" t="s">
        <v>319</v>
      </c>
      <c r="D22" s="56"/>
      <c r="E22" s="56"/>
      <c r="G22" s="102"/>
      <c r="H22" s="102"/>
      <c r="I22" s="102"/>
    </row>
    <row r="23" spans="1:9" s="8" customFormat="1" x14ac:dyDescent="0.2">
      <c r="A23" s="60"/>
      <c r="B23" s="81"/>
      <c r="C23" s="58"/>
      <c r="D23" s="62"/>
      <c r="E23" s="63"/>
      <c r="G23" s="102"/>
      <c r="H23" s="102"/>
      <c r="I23" s="102"/>
    </row>
    <row r="24" spans="1:9" s="8" customFormat="1" x14ac:dyDescent="0.2">
      <c r="A24" s="60"/>
      <c r="B24" s="81"/>
      <c r="C24" s="58"/>
      <c r="D24" s="62"/>
      <c r="E24" s="63"/>
      <c r="G24" s="102"/>
      <c r="H24" s="102"/>
      <c r="I24" s="102"/>
    </row>
    <row r="25" spans="1:9" s="8" customFormat="1" x14ac:dyDescent="0.2">
      <c r="A25" s="9"/>
      <c r="B25" s="9"/>
      <c r="C25" s="300"/>
      <c r="D25" s="9"/>
      <c r="E25" s="9"/>
      <c r="F25" s="10"/>
    </row>
    <row r="26" spans="1:9" s="6" customFormat="1" ht="24" x14ac:dyDescent="0.2">
      <c r="A26" s="64" t="s">
        <v>358</v>
      </c>
      <c r="B26"/>
      <c r="C26" s="296"/>
      <c r="D26"/>
      <c r="E26"/>
      <c r="F26"/>
      <c r="G26" s="65"/>
      <c r="H26"/>
    </row>
    <row r="27" spans="1:9" x14ac:dyDescent="0.2">
      <c r="A27" s="11"/>
      <c r="B27"/>
      <c r="C27" s="294"/>
      <c r="D27" s="11"/>
      <c r="E27"/>
      <c r="F27" s="11"/>
    </row>
    <row r="28" spans="1:9" x14ac:dyDescent="0.2">
      <c r="A28" s="11"/>
      <c r="B28"/>
      <c r="C28" s="294"/>
      <c r="D28" s="11"/>
      <c r="E28"/>
      <c r="F28" s="11"/>
      <c r="G28" s="94"/>
      <c r="H28" s="94"/>
    </row>
    <row r="29" spans="1:9" s="12" customFormat="1" ht="44.25" customHeight="1" x14ac:dyDescent="0.2">
      <c r="A29" s="139" t="s">
        <v>1062</v>
      </c>
      <c r="B29"/>
      <c r="C29" s="684" t="s">
        <v>3093</v>
      </c>
      <c r="D29"/>
      <c r="E29"/>
      <c r="F29"/>
    </row>
    <row r="30" spans="1:9" ht="31.5" customHeight="1" thickBot="1" x14ac:dyDescent="0.25">
      <c r="A30" s="64" t="s">
        <v>508</v>
      </c>
      <c r="B30"/>
      <c r="C30" s="296"/>
      <c r="E30" s="13" t="s">
        <v>516</v>
      </c>
      <c r="F30" s="6"/>
      <c r="G30" s="65"/>
      <c r="H30"/>
    </row>
    <row r="31" spans="1:9" s="6" customFormat="1" ht="22.5" x14ac:dyDescent="0.2">
      <c r="A31" s="66" t="s">
        <v>517</v>
      </c>
      <c r="B31" s="66" t="s">
        <v>1756</v>
      </c>
      <c r="C31" s="687" t="s">
        <v>105</v>
      </c>
      <c r="D31" s="360" t="s">
        <v>321</v>
      </c>
      <c r="E31" s="361" t="s">
        <v>119</v>
      </c>
      <c r="F31" s="361" t="s">
        <v>1757</v>
      </c>
      <c r="G31" s="56"/>
      <c r="H31" s="56"/>
    </row>
    <row r="32" spans="1:9" ht="33.75" x14ac:dyDescent="0.2">
      <c r="A32" s="1065" t="s">
        <v>1751</v>
      </c>
      <c r="B32" s="962" t="s">
        <v>1000</v>
      </c>
      <c r="C32" s="962" t="s">
        <v>1754</v>
      </c>
      <c r="D32" s="962" t="s">
        <v>1306</v>
      </c>
      <c r="E32" s="1066" t="s">
        <v>720</v>
      </c>
      <c r="F32" s="962" t="s">
        <v>3095</v>
      </c>
      <c r="G32" s="7"/>
      <c r="H32" s="7"/>
    </row>
    <row r="33" spans="1:8" ht="22.5" x14ac:dyDescent="0.2">
      <c r="A33" s="1065" t="s">
        <v>1752</v>
      </c>
      <c r="B33" s="962" t="s">
        <v>1000</v>
      </c>
      <c r="C33" s="962" t="s">
        <v>1755</v>
      </c>
      <c r="D33" s="962" t="s">
        <v>1306</v>
      </c>
      <c r="E33" s="1066" t="s">
        <v>720</v>
      </c>
      <c r="F33" s="962" t="s">
        <v>3096</v>
      </c>
      <c r="G33" s="7"/>
      <c r="H33" s="7"/>
    </row>
    <row r="34" spans="1:8" x14ac:dyDescent="0.2">
      <c r="A34" s="1067" t="s">
        <v>1753</v>
      </c>
      <c r="B34" s="1068" t="s">
        <v>1001</v>
      </c>
      <c r="C34" s="1068" t="s">
        <v>1305</v>
      </c>
      <c r="D34" s="1068" t="s">
        <v>1307</v>
      </c>
      <c r="E34" s="1069" t="s">
        <v>720</v>
      </c>
      <c r="F34" s="1068" t="s">
        <v>3095</v>
      </c>
      <c r="G34" s="7"/>
      <c r="H34" s="7"/>
    </row>
    <row r="35" spans="1:8" x14ac:dyDescent="0.2">
      <c r="A35" s="918"/>
      <c r="B35" s="959"/>
      <c r="C35" s="959"/>
      <c r="D35" s="959"/>
      <c r="E35" s="1039"/>
      <c r="F35" s="959"/>
      <c r="G35" s="7"/>
      <c r="H35" s="7"/>
    </row>
    <row r="36" spans="1:8" x14ac:dyDescent="0.2">
      <c r="A36" s="1064" t="s">
        <v>1747</v>
      </c>
      <c r="B36" s="1064" t="s">
        <v>1746</v>
      </c>
      <c r="C36" s="1064" t="s">
        <v>996</v>
      </c>
      <c r="D36" s="1064" t="s">
        <v>631</v>
      </c>
      <c r="E36" s="1039" t="s">
        <v>1233</v>
      </c>
      <c r="F36" s="1070"/>
      <c r="G36" s="7"/>
      <c r="H36" s="7"/>
    </row>
    <row r="37" spans="1:8" x14ac:dyDescent="0.2">
      <c r="A37" s="1064" t="s">
        <v>1749</v>
      </c>
      <c r="B37" s="1064" t="s">
        <v>1748</v>
      </c>
      <c r="C37" s="1064" t="s">
        <v>1750</v>
      </c>
      <c r="D37" s="1064" t="s">
        <v>631</v>
      </c>
      <c r="E37" s="1039" t="s">
        <v>1234</v>
      </c>
      <c r="F37" s="959"/>
      <c r="G37" s="7"/>
      <c r="H37" s="7"/>
    </row>
    <row r="38" spans="1:8" x14ac:dyDescent="0.2">
      <c r="A38" s="956"/>
      <c r="B38" s="959"/>
      <c r="C38" s="957"/>
      <c r="D38" s="956"/>
      <c r="E38" s="1039"/>
      <c r="F38" s="959"/>
      <c r="G38" s="7"/>
      <c r="H38" s="7"/>
    </row>
    <row r="39" spans="1:8" x14ac:dyDescent="0.2">
      <c r="A39" s="128"/>
      <c r="B39" s="296"/>
      <c r="C39" s="685"/>
      <c r="D39" s="128"/>
      <c r="E39" s="532"/>
      <c r="F39" s="84"/>
      <c r="G39" s="7"/>
      <c r="H39" s="7"/>
    </row>
    <row r="40" spans="1:8" ht="31.5" customHeight="1" thickBot="1" x14ac:dyDescent="0.25">
      <c r="A40" s="1" t="s">
        <v>120</v>
      </c>
      <c r="B40"/>
      <c r="C40" s="296"/>
      <c r="D40" s="11"/>
      <c r="E40" s="13" t="s">
        <v>516</v>
      </c>
      <c r="F40" s="6">
        <f>+COUNT(B42:B44)</f>
        <v>0</v>
      </c>
      <c r="G40" s="14"/>
    </row>
    <row r="41" spans="1:8" s="23" customFormat="1" ht="12" thickBot="1" x14ac:dyDescent="0.25">
      <c r="A41" s="3" t="s">
        <v>517</v>
      </c>
      <c r="B41" s="15" t="s">
        <v>121</v>
      </c>
      <c r="C41" s="345" t="s">
        <v>105</v>
      </c>
      <c r="D41" s="42" t="s">
        <v>122</v>
      </c>
      <c r="E41" s="43" t="s">
        <v>123</v>
      </c>
      <c r="F41" s="43" t="s">
        <v>124</v>
      </c>
      <c r="G41" s="43" t="s">
        <v>125</v>
      </c>
      <c r="H41" s="44" t="s">
        <v>381</v>
      </c>
    </row>
    <row r="42" spans="1:8" s="24" customFormat="1" ht="11.25" x14ac:dyDescent="0.2">
      <c r="A42" s="16"/>
      <c r="B42" s="16"/>
      <c r="C42" s="58"/>
      <c r="D42" s="45"/>
      <c r="E42" s="45"/>
      <c r="F42" s="45"/>
      <c r="G42" s="45"/>
      <c r="H42" s="45"/>
    </row>
    <row r="43" spans="1:8" s="24" customFormat="1" ht="11.25" x14ac:dyDescent="0.2">
      <c r="A43" s="18"/>
      <c r="B43" s="18"/>
      <c r="C43" s="60"/>
      <c r="D43" s="45"/>
      <c r="E43" s="45"/>
      <c r="F43" s="45"/>
      <c r="G43" s="45"/>
      <c r="H43" s="45"/>
    </row>
    <row r="44" spans="1:8" s="24" customFormat="1" ht="12" thickBot="1" x14ac:dyDescent="0.25">
      <c r="A44" s="25"/>
      <c r="B44" s="25"/>
      <c r="C44" s="272"/>
      <c r="D44" s="45"/>
      <c r="E44" s="45"/>
      <c r="F44" s="45"/>
      <c r="G44" s="45"/>
      <c r="H44" s="45"/>
    </row>
    <row r="45" spans="1:8" s="24" customFormat="1" thickBot="1" x14ac:dyDescent="0.25">
      <c r="A45" s="26" t="s">
        <v>126</v>
      </c>
      <c r="B45" s="27">
        <f>SUM(B43:B44)</f>
        <v>0</v>
      </c>
      <c r="C45" s="346">
        <f>SUM(D45:H45)</f>
        <v>0</v>
      </c>
      <c r="D45" s="46"/>
      <c r="E45" s="46"/>
      <c r="F45" s="46"/>
      <c r="G45" s="46"/>
      <c r="H45" s="47"/>
    </row>
    <row r="46" spans="1:8" s="24" customFormat="1" ht="11.25" x14ac:dyDescent="0.2">
      <c r="A46" s="23"/>
      <c r="C46" s="352"/>
      <c r="D46" s="48"/>
      <c r="E46" s="48"/>
      <c r="F46" s="48"/>
      <c r="G46" s="48"/>
      <c r="H46" s="48"/>
    </row>
    <row r="47" spans="1:8" x14ac:dyDescent="0.2">
      <c r="A47" s="21"/>
      <c r="B47"/>
      <c r="C47" s="292"/>
      <c r="D47" s="49"/>
      <c r="E47"/>
      <c r="F47" s="49"/>
      <c r="G47" s="50"/>
      <c r="H47" s="50"/>
    </row>
    <row r="48" spans="1:8" ht="31.5" customHeight="1" thickBot="1" x14ac:dyDescent="0.25">
      <c r="A48" s="261" t="s">
        <v>95</v>
      </c>
      <c r="B48"/>
      <c r="C48" s="296"/>
      <c r="D48" s="51"/>
      <c r="E48" s="52" t="s">
        <v>516</v>
      </c>
      <c r="F48" s="6">
        <f>+COUNT(B50:B52)</f>
        <v>1</v>
      </c>
      <c r="G48" s="53"/>
      <c r="H48" s="50"/>
    </row>
    <row r="49" spans="1:8" s="23" customFormat="1" ht="12" thickBot="1" x14ac:dyDescent="0.25">
      <c r="A49" s="3" t="s">
        <v>517</v>
      </c>
      <c r="B49" s="15" t="s">
        <v>121</v>
      </c>
      <c r="C49" s="345" t="s">
        <v>105</v>
      </c>
      <c r="D49" s="42" t="s">
        <v>122</v>
      </c>
      <c r="E49" s="43" t="s">
        <v>123</v>
      </c>
      <c r="F49" s="43" t="s">
        <v>124</v>
      </c>
      <c r="G49" s="43" t="s">
        <v>125</v>
      </c>
      <c r="H49" s="44" t="s">
        <v>381</v>
      </c>
    </row>
    <row r="50" spans="1:8" s="24" customFormat="1" ht="11.25" x14ac:dyDescent="0.2">
      <c r="A50" s="16" t="s">
        <v>3094</v>
      </c>
      <c r="B50" s="16">
        <v>60</v>
      </c>
      <c r="C50" s="58" t="s">
        <v>721</v>
      </c>
      <c r="D50" s="45"/>
      <c r="E50" s="45"/>
      <c r="F50" s="45"/>
      <c r="G50" s="45"/>
      <c r="H50" s="45"/>
    </row>
    <row r="51" spans="1:8" s="24" customFormat="1" ht="11.25" x14ac:dyDescent="0.2">
      <c r="A51" s="18"/>
      <c r="B51" s="18"/>
      <c r="C51" s="60"/>
      <c r="D51" s="45"/>
      <c r="E51" s="45"/>
      <c r="F51" s="45"/>
      <c r="G51" s="45"/>
      <c r="H51" s="45"/>
    </row>
    <row r="52" spans="1:8" s="24" customFormat="1" ht="12" thickBot="1" x14ac:dyDescent="0.25">
      <c r="A52" s="25"/>
      <c r="B52" s="25"/>
      <c r="C52" s="272"/>
      <c r="D52" s="45"/>
      <c r="E52" s="45"/>
      <c r="F52" s="45"/>
      <c r="G52" s="45"/>
      <c r="H52" s="45"/>
    </row>
    <row r="53" spans="1:8" s="24" customFormat="1" thickBot="1" x14ac:dyDescent="0.25">
      <c r="A53" s="26" t="s">
        <v>126</v>
      </c>
      <c r="B53" s="27">
        <f>SUM(B50:B52)</f>
        <v>60</v>
      </c>
      <c r="C53" s="346">
        <f>SUM(D53:H53)</f>
        <v>0</v>
      </c>
      <c r="D53" s="46"/>
      <c r="E53" s="46"/>
      <c r="F53" s="46"/>
      <c r="G53" s="46"/>
      <c r="H53" s="47"/>
    </row>
    <row r="54" spans="1:8" s="24" customFormat="1" ht="11.25" x14ac:dyDescent="0.2">
      <c r="A54" s="23"/>
      <c r="C54" s="352"/>
      <c r="D54" s="48"/>
      <c r="E54" s="48"/>
      <c r="F54" s="48"/>
      <c r="G54" s="48"/>
      <c r="H54" s="48"/>
    </row>
    <row r="55" spans="1:8" x14ac:dyDescent="0.2">
      <c r="A55" s="21"/>
      <c r="B55"/>
      <c r="C55" s="292"/>
      <c r="D55" s="49"/>
      <c r="E55"/>
      <c r="F55" s="49"/>
      <c r="G55" s="50"/>
      <c r="H55" s="50"/>
    </row>
    <row r="56" spans="1:8" ht="39" customHeight="1" thickBot="1" x14ac:dyDescent="0.25">
      <c r="A56" s="1" t="s">
        <v>305</v>
      </c>
      <c r="B56"/>
      <c r="C56" s="296"/>
      <c r="D56" s="54"/>
      <c r="E56" s="52" t="s">
        <v>516</v>
      </c>
      <c r="F56" s="6">
        <f>+COUNT(B58:B60)</f>
        <v>0</v>
      </c>
      <c r="G56" s="255"/>
      <c r="H56"/>
    </row>
    <row r="57" spans="1:8" s="23" customFormat="1" ht="12" thickBot="1" x14ac:dyDescent="0.25">
      <c r="A57" s="3" t="s">
        <v>517</v>
      </c>
      <c r="B57" s="15" t="s">
        <v>121</v>
      </c>
      <c r="C57" s="345" t="s">
        <v>105</v>
      </c>
      <c r="D57" s="42" t="s">
        <v>122</v>
      </c>
      <c r="E57" s="43" t="s">
        <v>123</v>
      </c>
      <c r="F57" s="43" t="s">
        <v>124</v>
      </c>
      <c r="G57" s="43" t="s">
        <v>125</v>
      </c>
      <c r="H57" s="44" t="s">
        <v>381</v>
      </c>
    </row>
    <row r="58" spans="1:8" s="24" customFormat="1" ht="11.25" x14ac:dyDescent="0.2">
      <c r="A58" s="16"/>
      <c r="B58" s="16"/>
      <c r="C58" s="58"/>
      <c r="D58" s="45"/>
      <c r="E58" s="45"/>
      <c r="F58" s="45"/>
      <c r="G58" s="45"/>
      <c r="H58" s="45"/>
    </row>
    <row r="59" spans="1:8" s="24" customFormat="1" ht="11.25" x14ac:dyDescent="0.2">
      <c r="A59" s="18"/>
      <c r="B59" s="18"/>
      <c r="C59" s="60"/>
      <c r="D59" s="45"/>
      <c r="E59" s="45"/>
      <c r="F59" s="45"/>
      <c r="G59" s="45"/>
      <c r="H59" s="45"/>
    </row>
    <row r="60" spans="1:8" s="24" customFormat="1" ht="12" thickBot="1" x14ac:dyDescent="0.25">
      <c r="A60" s="25"/>
      <c r="B60" s="25"/>
      <c r="C60" s="272"/>
      <c r="D60" s="45"/>
      <c r="E60" s="45"/>
      <c r="F60" s="45"/>
      <c r="G60" s="45"/>
      <c r="H60" s="45"/>
    </row>
    <row r="61" spans="1:8" s="24" customFormat="1" thickBot="1" x14ac:dyDescent="0.25">
      <c r="A61" s="26" t="s">
        <v>126</v>
      </c>
      <c r="B61" s="27">
        <f>SUM(B58:B60)</f>
        <v>0</v>
      </c>
      <c r="C61" s="346">
        <f>SUM(D61:H61)</f>
        <v>0</v>
      </c>
      <c r="D61" s="46"/>
      <c r="E61" s="46"/>
      <c r="F61" s="46"/>
      <c r="G61" s="46"/>
      <c r="H61" s="47"/>
    </row>
    <row r="62" spans="1:8" x14ac:dyDescent="0.2">
      <c r="A62" s="21"/>
      <c r="B62"/>
      <c r="C62" s="347"/>
      <c r="D62" s="256"/>
      <c r="E62"/>
      <c r="F62"/>
      <c r="G62" s="50"/>
      <c r="H62" s="50"/>
    </row>
    <row r="63" spans="1:8" x14ac:dyDescent="0.2">
      <c r="A63" s="21"/>
      <c r="B63" s="21"/>
      <c r="C63" s="292"/>
      <c r="D63" s="49"/>
      <c r="E63" s="49"/>
      <c r="F63" s="49"/>
      <c r="G63" s="50"/>
      <c r="H63" s="50"/>
    </row>
    <row r="64" spans="1:8" ht="31.5" customHeight="1" thickBot="1" x14ac:dyDescent="0.25">
      <c r="A64" s="1" t="s">
        <v>306</v>
      </c>
      <c r="B64"/>
      <c r="C64" s="296"/>
      <c r="D64" s="49"/>
      <c r="E64" s="52" t="s">
        <v>516</v>
      </c>
      <c r="F64" s="6">
        <f>+COUNT(B66:B68)</f>
        <v>0</v>
      </c>
      <c r="G64" s="255"/>
      <c r="H64"/>
    </row>
    <row r="65" spans="1:8" s="24" customFormat="1" ht="12" thickBot="1" x14ac:dyDescent="0.25">
      <c r="A65" s="3" t="s">
        <v>517</v>
      </c>
      <c r="B65" s="28" t="s">
        <v>121</v>
      </c>
      <c r="C65" s="345" t="s">
        <v>307</v>
      </c>
      <c r="D65" s="42" t="s">
        <v>122</v>
      </c>
      <c r="E65" s="43" t="s">
        <v>123</v>
      </c>
      <c r="F65" s="43" t="s">
        <v>124</v>
      </c>
      <c r="G65" s="43" t="s">
        <v>125</v>
      </c>
      <c r="H65" s="44" t="s">
        <v>381</v>
      </c>
    </row>
    <row r="66" spans="1:8" s="24" customFormat="1" ht="11.25" x14ac:dyDescent="0.2">
      <c r="A66" s="29"/>
      <c r="B66" s="29"/>
      <c r="C66" s="348"/>
      <c r="D66" s="45"/>
      <c r="E66" s="45"/>
      <c r="F66" s="45"/>
      <c r="G66" s="45"/>
      <c r="H66" s="45"/>
    </row>
    <row r="67" spans="1:8" s="24" customFormat="1" ht="11.25" x14ac:dyDescent="0.2">
      <c r="A67" s="29"/>
      <c r="B67" s="29"/>
      <c r="C67" s="348"/>
      <c r="D67" s="45"/>
      <c r="E67" s="45"/>
      <c r="F67" s="45"/>
      <c r="G67" s="45"/>
      <c r="H67" s="45"/>
    </row>
    <row r="68" spans="1:8" s="24" customFormat="1" ht="12" thickBot="1" x14ac:dyDescent="0.25">
      <c r="A68" s="25"/>
      <c r="B68" s="25"/>
      <c r="C68" s="272"/>
      <c r="D68" s="45"/>
      <c r="E68" s="45"/>
      <c r="F68" s="45"/>
      <c r="G68" s="45"/>
      <c r="H68" s="45"/>
    </row>
    <row r="69" spans="1:8" s="24" customFormat="1" thickBot="1" x14ac:dyDescent="0.25">
      <c r="A69" s="26" t="s">
        <v>126</v>
      </c>
      <c r="B69" s="27">
        <f>SUM(B66:B68)</f>
        <v>0</v>
      </c>
      <c r="C69" s="346">
        <f>SUM(D69:H69)</f>
        <v>0</v>
      </c>
      <c r="D69" s="46">
        <f>SUM(D66:D68)</f>
        <v>0</v>
      </c>
      <c r="E69" s="46">
        <f>SUM(E66:E68)</f>
        <v>0</v>
      </c>
      <c r="F69" s="46">
        <f>SUM(F66:F68)</f>
        <v>0</v>
      </c>
      <c r="G69" s="46">
        <f>SUM(G66:G68)</f>
        <v>0</v>
      </c>
      <c r="H69" s="47">
        <f>SUM(H66:H68)</f>
        <v>0</v>
      </c>
    </row>
    <row r="70" spans="1:8" x14ac:dyDescent="0.2">
      <c r="A70" s="21"/>
      <c r="B70" s="21"/>
      <c r="C70" s="292"/>
      <c r="D70" s="11"/>
      <c r="E70" s="11"/>
      <c r="F70" s="11"/>
    </row>
    <row r="71" spans="1:8" x14ac:dyDescent="0.2">
      <c r="A71" s="21"/>
      <c r="B71"/>
      <c r="C71" s="292"/>
      <c r="D71" s="11"/>
      <c r="E71"/>
      <c r="F71" s="11"/>
    </row>
    <row r="72" spans="1:8" s="12" customFormat="1" ht="64.5" customHeight="1" x14ac:dyDescent="0.2">
      <c r="A72" s="139" t="s">
        <v>395</v>
      </c>
      <c r="B72"/>
      <c r="C72" s="296"/>
      <c r="D72"/>
      <c r="E72"/>
      <c r="F72"/>
    </row>
    <row r="73" spans="1:8" ht="25.5" customHeight="1" thickBot="1" x14ac:dyDescent="0.25">
      <c r="A73" s="11" t="s">
        <v>396</v>
      </c>
      <c r="B73" s="365"/>
      <c r="C73" s="296"/>
      <c r="D73"/>
      <c r="E73"/>
      <c r="F73"/>
      <c r="G73" s="14"/>
    </row>
    <row r="74" spans="1:8" s="33" customFormat="1" ht="13.5" thickTop="1" x14ac:dyDescent="0.2">
      <c r="A74" s="358" t="s">
        <v>397</v>
      </c>
      <c r="B74" s="364"/>
      <c r="C74" s="686" t="s">
        <v>106</v>
      </c>
      <c r="D74" s="359" t="s">
        <v>398</v>
      </c>
      <c r="E74" s="362"/>
      <c r="F74" s="304" t="s">
        <v>399</v>
      </c>
    </row>
    <row r="75" spans="1:8" s="33" customFormat="1" x14ac:dyDescent="0.2">
      <c r="A75" s="252"/>
      <c r="B75" s="224"/>
      <c r="C75" s="351"/>
      <c r="D75" s="37"/>
      <c r="E75" s="224"/>
      <c r="F75" s="214">
        <v>0</v>
      </c>
    </row>
    <row r="76" spans="1:8" s="33" customFormat="1" x14ac:dyDescent="0.2">
      <c r="A76" s="252"/>
      <c r="B76" s="224"/>
      <c r="C76" s="351"/>
      <c r="D76" s="37"/>
      <c r="E76" s="224"/>
      <c r="F76" s="215"/>
    </row>
    <row r="77" spans="1:8" s="33" customFormat="1" ht="11.25" x14ac:dyDescent="0.2">
      <c r="A77" s="252"/>
      <c r="B77" s="252"/>
      <c r="C77" s="351"/>
      <c r="D77" s="37"/>
      <c r="E77" s="37"/>
      <c r="F77" s="37"/>
    </row>
    <row r="78" spans="1:8" x14ac:dyDescent="0.2">
      <c r="A78" s="21"/>
      <c r="B78"/>
      <c r="C78" s="292"/>
      <c r="D78" s="11"/>
      <c r="E78"/>
      <c r="F78" s="11"/>
    </row>
    <row r="79" spans="1:8" s="12" customFormat="1" ht="37.5" customHeight="1" x14ac:dyDescent="0.2">
      <c r="A79" s="139" t="s">
        <v>312</v>
      </c>
      <c r="B79"/>
      <c r="C79" s="296"/>
      <c r="D79"/>
      <c r="E79"/>
      <c r="F79"/>
    </row>
    <row r="80" spans="1:8" ht="27" customHeight="1" thickBot="1" x14ac:dyDescent="0.25">
      <c r="A80" s="138" t="s">
        <v>313</v>
      </c>
      <c r="B80"/>
      <c r="C80" s="296"/>
      <c r="D80"/>
      <c r="E80"/>
      <c r="F80"/>
      <c r="G80" s="14"/>
    </row>
    <row r="81" spans="1:6" s="33" customFormat="1" ht="13.5" thickBot="1" x14ac:dyDescent="0.25">
      <c r="A81" s="258" t="s">
        <v>397</v>
      </c>
      <c r="B81" s="363"/>
      <c r="C81" s="349" t="s">
        <v>106</v>
      </c>
      <c r="D81" s="259" t="s">
        <v>398</v>
      </c>
      <c r="E81" s="363"/>
      <c r="F81" s="32" t="s">
        <v>399</v>
      </c>
    </row>
    <row r="82" spans="1:6" s="33" customFormat="1" x14ac:dyDescent="0.2">
      <c r="A82" s="257"/>
      <c r="B82" s="224"/>
      <c r="C82" s="350"/>
      <c r="D82" s="35"/>
      <c r="E82" s="224"/>
      <c r="F82" s="35"/>
    </row>
    <row r="83" spans="1:6" s="33" customFormat="1" x14ac:dyDescent="0.2">
      <c r="A83" s="252"/>
      <c r="B83" s="224"/>
      <c r="C83" s="351"/>
      <c r="D83" s="37"/>
      <c r="E83" s="224"/>
      <c r="F83" s="37"/>
    </row>
    <row r="84" spans="1:6" x14ac:dyDescent="0.2">
      <c r="A84" s="21"/>
      <c r="B84"/>
      <c r="C84" s="292"/>
      <c r="D84" s="11"/>
      <c r="E84"/>
      <c r="F84" s="11"/>
    </row>
  </sheetData>
  <customSheetViews>
    <customSheetView guid="{BF975151-0CB7-467A-A5F2-74C18B2B8DD8}" topLeftCell="A40">
      <selection activeCell="F12" sqref="F12"/>
      <pageMargins left="0.7" right="0.7" top="0.75" bottom="0.75" header="0.3" footer="0.3"/>
      <pageSetup paperSize="9" orientation="portrait" r:id="rId1"/>
    </customSheetView>
    <customSheetView guid="{9C6A3A64-BE7F-4A67-8D38-05149BD96D9A}">
      <selection activeCell="C72" sqref="C72"/>
      <pageMargins left="0.7" right="0.7" top="0.75" bottom="0.75" header="0.3" footer="0.3"/>
      <pageSetup paperSize="9" orientation="portrait" r:id="rId2"/>
    </customSheetView>
    <customSheetView guid="{5DC0DB65-0B51-43B0-B8BB-8D3C0067049B}" topLeftCell="A13">
      <selection activeCell="C27" sqref="C27"/>
      <pageMargins left="0.7" right="0.7" top="0.75" bottom="0.75" header="0.3" footer="0.3"/>
      <pageSetup paperSize="9" orientation="portrait" r:id="rId3"/>
    </customSheetView>
    <customSheetView guid="{A8F0939F-9581-40D1-B5DE-7692F53D4C7E}">
      <selection activeCell="C9" sqref="C9"/>
      <pageMargins left="0.7" right="0.7" top="0.75" bottom="0.75" header="0.3" footer="0.3"/>
      <pageSetup paperSize="9" orientation="portrait" r:id="rId4"/>
    </customSheetView>
    <customSheetView guid="{8DF90023-6051-46F1-A20F-9BAF97B5126C}" topLeftCell="A13">
      <selection activeCell="C27" sqref="C27"/>
      <pageMargins left="0.7" right="0.7" top="0.75" bottom="0.75" header="0.3" footer="0.3"/>
      <pageSetup paperSize="9" orientation="portrait" r:id="rId5"/>
    </customSheetView>
    <customSheetView guid="{6B746EE9-112D-494A-A34D-DD33DA24FCB1}" topLeftCell="A40">
      <selection activeCell="F12" sqref="F12"/>
      <pageMargins left="0.7" right="0.7" top="0.75" bottom="0.75" header="0.3" footer="0.3"/>
      <pageSetup paperSize="9" orientation="portrait" r:id="rId6"/>
    </customSheetView>
    <customSheetView guid="{CFDDDCD9-14BA-46D0-BACB-8D2F29A56239}" topLeftCell="A13">
      <selection activeCell="C27" sqref="C27"/>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H107"/>
  <sheetViews>
    <sheetView showGridLines="0" zoomScaleNormal="100" workbookViewId="0">
      <pane ySplit="1" topLeftCell="A101" activePane="bottomLeft" state="frozenSplit"/>
      <selection pane="bottomLeft" activeCell="G7" sqref="G7"/>
    </sheetView>
  </sheetViews>
  <sheetFormatPr defaultColWidth="9.140625" defaultRowHeight="12.75" x14ac:dyDescent="0.2"/>
  <cols>
    <col min="1" max="1" width="26.5703125" style="2" customWidth="1"/>
    <col min="2" max="2" width="6.42578125" style="2" customWidth="1"/>
    <col min="3" max="3" width="46.42578125" style="2" customWidth="1"/>
    <col min="4" max="4" width="11.5703125" style="2" customWidth="1"/>
    <col min="5" max="5" width="13.140625" style="2" customWidth="1"/>
    <col min="6"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606</v>
      </c>
      <c r="D3" s="1211"/>
      <c r="E3" s="1211"/>
      <c r="F3" s="1212"/>
      <c r="G3" s="94"/>
      <c r="H3" s="94"/>
    </row>
    <row r="4" spans="1:8" ht="16.350000000000001" customHeight="1" x14ac:dyDescent="0.2">
      <c r="A4" s="1202" t="s">
        <v>101</v>
      </c>
      <c r="B4" s="1202"/>
      <c r="C4" s="1207" t="s">
        <v>3783</v>
      </c>
      <c r="D4" s="1207"/>
      <c r="E4" s="1207"/>
      <c r="F4" s="1207"/>
      <c r="G4" s="94"/>
      <c r="H4" s="94"/>
    </row>
    <row r="5" spans="1:8" ht="16.350000000000001" customHeight="1" x14ac:dyDescent="0.2">
      <c r="A5" s="1202" t="s">
        <v>102</v>
      </c>
      <c r="B5" s="1202"/>
      <c r="C5" s="1207" t="s">
        <v>3851</v>
      </c>
      <c r="D5" s="1207"/>
      <c r="E5" s="1207"/>
      <c r="F5" s="1207"/>
      <c r="G5" s="94"/>
      <c r="H5" s="94"/>
    </row>
    <row r="6" spans="1:8" x14ac:dyDescent="0.2">
      <c r="A6" s="1202" t="s">
        <v>103</v>
      </c>
      <c r="B6" s="1202"/>
      <c r="C6" s="89">
        <v>5</v>
      </c>
      <c r="D6" s="1207"/>
      <c r="E6" s="1207"/>
      <c r="F6" s="11"/>
      <c r="G6" s="94"/>
      <c r="H6" s="94"/>
    </row>
    <row r="7" spans="1:8" x14ac:dyDescent="0.2">
      <c r="A7" s="1202" t="s">
        <v>3</v>
      </c>
      <c r="B7" s="1202"/>
      <c r="C7" s="89">
        <v>6</v>
      </c>
      <c r="D7" s="11"/>
      <c r="E7" s="11"/>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
      <c r="C10" s="1206" t="s">
        <v>607</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23.25" thickBot="1" x14ac:dyDescent="0.25">
      <c r="A12" s="3" t="s">
        <v>380</v>
      </c>
      <c r="B12" s="4" t="s">
        <v>381</v>
      </c>
      <c r="C12" s="57" t="s">
        <v>319</v>
      </c>
      <c r="D12" s="57" t="s">
        <v>382</v>
      </c>
      <c r="E12" s="5" t="s">
        <v>320</v>
      </c>
      <c r="F12" s="56"/>
    </row>
    <row r="13" spans="1:8" x14ac:dyDescent="0.2">
      <c r="A13" s="81" t="s">
        <v>608</v>
      </c>
      <c r="B13" s="81" t="s">
        <v>59</v>
      </c>
      <c r="C13" s="81" t="s">
        <v>609</v>
      </c>
      <c r="D13" s="77" t="s">
        <v>630</v>
      </c>
      <c r="E13" s="82">
        <v>41694</v>
      </c>
      <c r="F13" s="80"/>
      <c r="G13" s="1200"/>
      <c r="H13" s="1200"/>
    </row>
    <row r="14" spans="1:8" s="8" customFormat="1" x14ac:dyDescent="0.15">
      <c r="A14" s="100" t="s">
        <v>611</v>
      </c>
      <c r="B14" s="77" t="s">
        <v>59</v>
      </c>
      <c r="C14" s="77" t="s">
        <v>610</v>
      </c>
      <c r="D14" s="81" t="s">
        <v>416</v>
      </c>
      <c r="E14" s="82">
        <v>41694</v>
      </c>
      <c r="F14" s="75"/>
    </row>
    <row r="15" spans="1:8" x14ac:dyDescent="0.2">
      <c r="A15" s="79"/>
      <c r="B15" s="79"/>
      <c r="C15" s="79"/>
      <c r="D15" s="79"/>
      <c r="E15" s="80"/>
      <c r="F15" s="80"/>
      <c r="G15" s="65"/>
      <c r="H15" s="65"/>
    </row>
    <row r="16" spans="1:8" ht="13.5" thickBot="1" x14ac:dyDescent="0.25">
      <c r="A16" s="1213" t="s">
        <v>394</v>
      </c>
      <c r="B16" s="1213"/>
      <c r="C16" s="1213"/>
      <c r="D16" s="1213"/>
      <c r="E16" s="1213"/>
    </row>
    <row r="17" spans="1:8" s="6" customFormat="1" ht="23.25" thickBot="1" x14ac:dyDescent="0.25">
      <c r="A17" s="3" t="s">
        <v>380</v>
      </c>
      <c r="B17" s="4" t="s">
        <v>381</v>
      </c>
      <c r="C17" s="5" t="s">
        <v>319</v>
      </c>
      <c r="D17" s="56"/>
      <c r="E17" s="56"/>
    </row>
    <row r="18" spans="1:8" s="8" customFormat="1" x14ac:dyDescent="0.2">
      <c r="A18" s="81"/>
      <c r="B18" s="81"/>
      <c r="C18" s="71"/>
      <c r="D18" s="62"/>
      <c r="E18" s="63"/>
    </row>
    <row r="19" spans="1:8" s="8" customFormat="1" x14ac:dyDescent="0.2">
      <c r="A19" s="9"/>
      <c r="B19" s="9"/>
      <c r="C19" s="9"/>
      <c r="D19" s="9"/>
      <c r="E19" s="9"/>
      <c r="F19" s="10"/>
    </row>
    <row r="20" spans="1:8" s="6" customFormat="1" x14ac:dyDescent="0.2">
      <c r="A20" s="1201" t="s">
        <v>193</v>
      </c>
      <c r="B20" s="1201"/>
      <c r="C20" s="1201"/>
      <c r="D20" s="1201"/>
      <c r="E20" s="1201"/>
      <c r="F20" s="1201"/>
      <c r="G20" s="1200"/>
      <c r="H20" s="1200"/>
    </row>
    <row r="21" spans="1:8" x14ac:dyDescent="0.2">
      <c r="A21" s="1207"/>
      <c r="B21" s="1207"/>
      <c r="C21" s="11"/>
      <c r="D21" s="1207"/>
      <c r="E21" s="1207"/>
      <c r="F21" s="11"/>
    </row>
    <row r="22" spans="1:8" x14ac:dyDescent="0.2">
      <c r="A22" s="1207"/>
      <c r="B22" s="1207"/>
      <c r="C22" s="11"/>
      <c r="D22" s="1207"/>
      <c r="E22" s="1207"/>
      <c r="F22" s="11"/>
      <c r="G22" s="94"/>
      <c r="H22" s="94"/>
    </row>
    <row r="23" spans="1:8" s="12" customFormat="1" ht="18" customHeight="1" x14ac:dyDescent="0.2">
      <c r="A23" s="1219" t="s">
        <v>507</v>
      </c>
      <c r="B23" s="1219"/>
      <c r="C23" s="1219"/>
      <c r="D23" s="1219"/>
      <c r="E23" s="1219"/>
      <c r="F23" s="1219"/>
    </row>
    <row r="24" spans="1:8" ht="31.5" customHeight="1" x14ac:dyDescent="0.2">
      <c r="A24" s="1201" t="s">
        <v>508</v>
      </c>
      <c r="B24" s="1201"/>
      <c r="C24" s="1201"/>
      <c r="E24" s="13" t="s">
        <v>516</v>
      </c>
      <c r="F24" s="6">
        <v>33</v>
      </c>
      <c r="G24" s="1200"/>
      <c r="H24" s="1200"/>
    </row>
    <row r="25" spans="1:8" ht="31.5" customHeight="1" x14ac:dyDescent="0.2">
      <c r="A25" s="1230" t="s">
        <v>3784</v>
      </c>
      <c r="B25" s="1230"/>
      <c r="C25" s="1230"/>
      <c r="D25" s="1230"/>
      <c r="E25" s="1230"/>
      <c r="F25" s="1230"/>
      <c r="G25" s="14"/>
    </row>
    <row r="26" spans="1:8" s="6" customFormat="1" x14ac:dyDescent="0.2">
      <c r="A26" s="958" t="s">
        <v>2279</v>
      </c>
      <c r="B26" s="1160"/>
      <c r="C26" s="958" t="s">
        <v>2280</v>
      </c>
      <c r="D26" s="958" t="s">
        <v>2282</v>
      </c>
      <c r="E26" s="958" t="s">
        <v>2322</v>
      </c>
      <c r="F26" s="56"/>
      <c r="G26" s="56"/>
      <c r="H26" s="56"/>
    </row>
    <row r="27" spans="1:8" ht="22.5" x14ac:dyDescent="0.2">
      <c r="A27" s="961" t="s">
        <v>3785</v>
      </c>
      <c r="B27" s="1116" t="s">
        <v>4301</v>
      </c>
      <c r="C27" s="962" t="s">
        <v>3786</v>
      </c>
      <c r="D27" s="961" t="s">
        <v>2284</v>
      </c>
      <c r="E27" s="961" t="s">
        <v>3787</v>
      </c>
      <c r="F27" s="24"/>
      <c r="G27" s="24"/>
      <c r="H27" s="24"/>
    </row>
    <row r="28" spans="1:8" ht="45" x14ac:dyDescent="0.2">
      <c r="A28" s="961" t="s">
        <v>2283</v>
      </c>
      <c r="B28" s="1116" t="s">
        <v>4301</v>
      </c>
      <c r="C28" s="962" t="s">
        <v>1203</v>
      </c>
      <c r="D28" s="961" t="s">
        <v>2284</v>
      </c>
      <c r="E28" s="961" t="s">
        <v>2285</v>
      </c>
      <c r="F28" s="24"/>
      <c r="G28" s="24"/>
      <c r="H28" s="24"/>
    </row>
    <row r="29" spans="1:8" ht="33.75" x14ac:dyDescent="0.2">
      <c r="A29" s="961" t="s">
        <v>2286</v>
      </c>
      <c r="B29" s="1116" t="s">
        <v>4301</v>
      </c>
      <c r="C29" s="962" t="s">
        <v>1204</v>
      </c>
      <c r="D29" s="961" t="s">
        <v>2284</v>
      </c>
      <c r="E29" s="961" t="s">
        <v>2285</v>
      </c>
      <c r="F29" s="24"/>
      <c r="G29" s="24"/>
      <c r="H29" s="24"/>
    </row>
    <row r="30" spans="1:8" ht="22.5" x14ac:dyDescent="0.2">
      <c r="A30" s="961" t="s">
        <v>2287</v>
      </c>
      <c r="B30" s="1116" t="s">
        <v>4301</v>
      </c>
      <c r="C30" s="962" t="s">
        <v>1084</v>
      </c>
      <c r="D30" s="961" t="s">
        <v>2284</v>
      </c>
      <c r="E30" s="961" t="s">
        <v>2285</v>
      </c>
      <c r="F30" s="24"/>
      <c r="G30" s="24"/>
      <c r="H30" s="24"/>
    </row>
    <row r="31" spans="1:8" ht="45" x14ac:dyDescent="0.2">
      <c r="A31" s="961" t="s">
        <v>2288</v>
      </c>
      <c r="B31" s="1116" t="s">
        <v>4301</v>
      </c>
      <c r="C31" s="962" t="s">
        <v>1205</v>
      </c>
      <c r="D31" s="961" t="s">
        <v>2284</v>
      </c>
      <c r="E31" s="961" t="s">
        <v>2285</v>
      </c>
      <c r="F31" s="24"/>
      <c r="G31" s="24"/>
      <c r="H31" s="24"/>
    </row>
    <row r="32" spans="1:8" ht="45" x14ac:dyDescent="0.2">
      <c r="A32" s="961" t="s">
        <v>2289</v>
      </c>
      <c r="B32" s="1116" t="s">
        <v>4301</v>
      </c>
      <c r="C32" s="962" t="s">
        <v>1206</v>
      </c>
      <c r="D32" s="961" t="s">
        <v>2284</v>
      </c>
      <c r="E32" s="961" t="s">
        <v>2285</v>
      </c>
      <c r="F32" s="24"/>
      <c r="G32" s="24"/>
      <c r="H32" s="24"/>
    </row>
    <row r="33" spans="1:8" ht="45" x14ac:dyDescent="0.2">
      <c r="A33" s="961" t="s">
        <v>2290</v>
      </c>
      <c r="B33" s="1116" t="s">
        <v>4301</v>
      </c>
      <c r="C33" s="962" t="s">
        <v>1207</v>
      </c>
      <c r="D33" s="961" t="s">
        <v>2284</v>
      </c>
      <c r="E33" s="961" t="s">
        <v>2285</v>
      </c>
      <c r="F33" s="24"/>
      <c r="G33" s="24"/>
      <c r="H33" s="24"/>
    </row>
    <row r="34" spans="1:8" ht="45" x14ac:dyDescent="0.2">
      <c r="A34" s="961" t="s">
        <v>2291</v>
      </c>
      <c r="B34" s="1116" t="s">
        <v>4301</v>
      </c>
      <c r="C34" s="962" t="s">
        <v>1208</v>
      </c>
      <c r="D34" s="961" t="s">
        <v>2284</v>
      </c>
      <c r="E34" s="961" t="s">
        <v>2285</v>
      </c>
      <c r="F34" s="24"/>
      <c r="G34" s="24"/>
      <c r="H34" s="24"/>
    </row>
    <row r="35" spans="1:8" ht="33.75" x14ac:dyDescent="0.2">
      <c r="A35" s="961" t="s">
        <v>3788</v>
      </c>
      <c r="B35" s="1116" t="s">
        <v>4301</v>
      </c>
      <c r="C35" s="962" t="s">
        <v>3789</v>
      </c>
      <c r="D35" s="961" t="s">
        <v>2284</v>
      </c>
      <c r="E35" s="961" t="s">
        <v>3790</v>
      </c>
      <c r="F35" s="24"/>
      <c r="G35" s="24"/>
      <c r="H35" s="24"/>
    </row>
    <row r="36" spans="1:8" ht="33.75" x14ac:dyDescent="0.2">
      <c r="A36" s="961" t="s">
        <v>2292</v>
      </c>
      <c r="B36" s="1116" t="s">
        <v>4301</v>
      </c>
      <c r="C36" s="962" t="s">
        <v>1597</v>
      </c>
      <c r="D36" s="961" t="s">
        <v>1709</v>
      </c>
      <c r="E36" s="961" t="s">
        <v>2293</v>
      </c>
      <c r="F36" s="24"/>
      <c r="G36" s="24"/>
      <c r="H36" s="24"/>
    </row>
    <row r="37" spans="1:8" ht="33.75" x14ac:dyDescent="0.2">
      <c r="A37" s="961" t="s">
        <v>2294</v>
      </c>
      <c r="B37" s="1116" t="s">
        <v>4301</v>
      </c>
      <c r="C37" s="962" t="s">
        <v>2295</v>
      </c>
      <c r="D37" s="961" t="s">
        <v>2284</v>
      </c>
      <c r="E37" s="961" t="s">
        <v>2296</v>
      </c>
      <c r="F37" s="24"/>
      <c r="G37" s="24"/>
      <c r="H37" s="24"/>
    </row>
    <row r="38" spans="1:8" ht="22.5" x14ac:dyDescent="0.2">
      <c r="A38" s="961" t="s">
        <v>2297</v>
      </c>
      <c r="B38" s="1116" t="s">
        <v>4301</v>
      </c>
      <c r="C38" s="962" t="s">
        <v>1085</v>
      </c>
      <c r="D38" s="961" t="s">
        <v>1709</v>
      </c>
      <c r="E38" s="961" t="s">
        <v>2298</v>
      </c>
      <c r="F38" s="24"/>
      <c r="G38" s="24"/>
      <c r="H38" s="24"/>
    </row>
    <row r="39" spans="1:8" ht="33.75" x14ac:dyDescent="0.2">
      <c r="A39" s="961" t="s">
        <v>2299</v>
      </c>
      <c r="B39" s="1116" t="s">
        <v>4301</v>
      </c>
      <c r="C39" s="962" t="s">
        <v>1598</v>
      </c>
      <c r="D39" s="961" t="s">
        <v>1709</v>
      </c>
      <c r="E39" s="961" t="s">
        <v>2298</v>
      </c>
      <c r="F39" s="24"/>
      <c r="G39" s="24"/>
      <c r="H39" s="24"/>
    </row>
    <row r="40" spans="1:8" ht="33.75" x14ac:dyDescent="0.2">
      <c r="A40" s="961" t="s">
        <v>2300</v>
      </c>
      <c r="B40" s="1116" t="s">
        <v>4301</v>
      </c>
      <c r="C40" s="962" t="s">
        <v>1599</v>
      </c>
      <c r="D40" s="961" t="s">
        <v>1709</v>
      </c>
      <c r="E40" s="961" t="s">
        <v>2301</v>
      </c>
      <c r="F40" s="24"/>
      <c r="G40" s="24"/>
      <c r="H40" s="24"/>
    </row>
    <row r="41" spans="1:8" ht="33.75" x14ac:dyDescent="0.2">
      <c r="A41" s="961" t="s">
        <v>3791</v>
      </c>
      <c r="B41" s="1116" t="s">
        <v>4301</v>
      </c>
      <c r="C41" s="962" t="s">
        <v>3792</v>
      </c>
      <c r="D41" s="961" t="s">
        <v>1709</v>
      </c>
      <c r="E41" s="961" t="s">
        <v>3793</v>
      </c>
      <c r="F41" s="24"/>
      <c r="G41" s="24"/>
      <c r="H41" s="24"/>
    </row>
    <row r="42" spans="1:8" ht="22.5" x14ac:dyDescent="0.2">
      <c r="A42" s="961" t="s">
        <v>3794</v>
      </c>
      <c r="B42" s="1116" t="s">
        <v>4301</v>
      </c>
      <c r="C42" s="962" t="s">
        <v>3795</v>
      </c>
      <c r="D42" s="961" t="s">
        <v>2284</v>
      </c>
      <c r="E42" s="961" t="s">
        <v>3790</v>
      </c>
      <c r="F42" s="24"/>
      <c r="G42" s="24"/>
      <c r="H42" s="24"/>
    </row>
    <row r="43" spans="1:8" ht="22.5" x14ac:dyDescent="0.2">
      <c r="A43" s="961" t="s">
        <v>2302</v>
      </c>
      <c r="B43" s="1116" t="s">
        <v>4301</v>
      </c>
      <c r="C43" s="962" t="s">
        <v>1600</v>
      </c>
      <c r="D43" s="961" t="s">
        <v>2284</v>
      </c>
      <c r="E43" s="961" t="s">
        <v>2303</v>
      </c>
      <c r="F43" s="24"/>
      <c r="G43" s="24"/>
      <c r="H43" s="24"/>
    </row>
    <row r="44" spans="1:8" ht="22.5" x14ac:dyDescent="0.2">
      <c r="A44" s="961" t="s">
        <v>2304</v>
      </c>
      <c r="B44" s="1116" t="s">
        <v>4301</v>
      </c>
      <c r="C44" s="962" t="s">
        <v>1601</v>
      </c>
      <c r="D44" s="961" t="s">
        <v>2284</v>
      </c>
      <c r="E44" s="961" t="s">
        <v>2305</v>
      </c>
      <c r="F44" s="24"/>
      <c r="G44" s="24"/>
      <c r="H44" s="24"/>
    </row>
    <row r="45" spans="1:8" ht="22.5" x14ac:dyDescent="0.2">
      <c r="A45" s="961" t="s">
        <v>2306</v>
      </c>
      <c r="B45" s="1116" t="s">
        <v>4301</v>
      </c>
      <c r="C45" s="962" t="s">
        <v>2307</v>
      </c>
      <c r="D45" s="961" t="s">
        <v>2284</v>
      </c>
      <c r="E45" s="961" t="s">
        <v>2308</v>
      </c>
      <c r="F45" s="24"/>
      <c r="G45" s="24"/>
      <c r="H45" s="24"/>
    </row>
    <row r="46" spans="1:8" ht="33.75" x14ac:dyDescent="0.2">
      <c r="A46" s="961" t="s">
        <v>2310</v>
      </c>
      <c r="B46" s="1116" t="s">
        <v>4301</v>
      </c>
      <c r="C46" s="962" t="s">
        <v>2311</v>
      </c>
      <c r="D46" s="961" t="s">
        <v>2284</v>
      </c>
      <c r="E46" s="961" t="s">
        <v>2312</v>
      </c>
      <c r="F46" s="24"/>
      <c r="G46" s="24"/>
      <c r="H46" s="24"/>
    </row>
    <row r="47" spans="1:8" ht="33.75" x14ac:dyDescent="0.2">
      <c r="A47" s="961" t="s">
        <v>2313</v>
      </c>
      <c r="B47" s="1116" t="s">
        <v>4301</v>
      </c>
      <c r="C47" s="962" t="s">
        <v>2314</v>
      </c>
      <c r="D47" s="961" t="s">
        <v>2284</v>
      </c>
      <c r="E47" s="961" t="s">
        <v>2315</v>
      </c>
      <c r="F47" s="24"/>
      <c r="G47" s="24"/>
      <c r="H47" s="24"/>
    </row>
    <row r="48" spans="1:8" ht="22.5" x14ac:dyDescent="0.2">
      <c r="A48" s="961" t="s">
        <v>3796</v>
      </c>
      <c r="B48" s="1116" t="s">
        <v>4301</v>
      </c>
      <c r="C48" s="962" t="s">
        <v>3797</v>
      </c>
      <c r="D48" s="961" t="s">
        <v>2284</v>
      </c>
      <c r="E48" s="961" t="s">
        <v>3790</v>
      </c>
      <c r="F48" s="24"/>
      <c r="G48" s="24"/>
      <c r="H48" s="24"/>
    </row>
    <row r="49" spans="1:8" ht="22.5" x14ac:dyDescent="0.2">
      <c r="A49" s="961" t="s">
        <v>2317</v>
      </c>
      <c r="B49" s="1116" t="s">
        <v>4301</v>
      </c>
      <c r="C49" s="962" t="s">
        <v>3798</v>
      </c>
      <c r="D49" s="961" t="s">
        <v>2284</v>
      </c>
      <c r="E49" s="961" t="s">
        <v>2315</v>
      </c>
      <c r="F49" s="24"/>
      <c r="G49" s="24"/>
      <c r="H49" s="24"/>
    </row>
    <row r="50" spans="1:8" ht="22.5" x14ac:dyDescent="0.2">
      <c r="A50" s="961" t="s">
        <v>2318</v>
      </c>
      <c r="B50" s="1116" t="s">
        <v>4301</v>
      </c>
      <c r="C50" s="962" t="s">
        <v>3799</v>
      </c>
      <c r="D50" s="961" t="s">
        <v>2284</v>
      </c>
      <c r="E50" s="961" t="s">
        <v>2315</v>
      </c>
      <c r="F50" s="24"/>
      <c r="G50" s="24"/>
      <c r="H50" s="24"/>
    </row>
    <row r="51" spans="1:8" ht="22.5" x14ac:dyDescent="0.2">
      <c r="A51" s="961" t="s">
        <v>2319</v>
      </c>
      <c r="B51" s="1116" t="s">
        <v>4301</v>
      </c>
      <c r="C51" s="962" t="s">
        <v>2320</v>
      </c>
      <c r="D51" s="961" t="s">
        <v>2284</v>
      </c>
      <c r="E51" s="961" t="s">
        <v>2321</v>
      </c>
      <c r="F51" s="24"/>
      <c r="G51" s="24"/>
      <c r="H51" s="24"/>
    </row>
    <row r="52" spans="1:8" ht="45" x14ac:dyDescent="0.2">
      <c r="A52" s="961" t="s">
        <v>3800</v>
      </c>
      <c r="B52" s="1116" t="s">
        <v>4301</v>
      </c>
      <c r="C52" s="962" t="s">
        <v>3801</v>
      </c>
      <c r="D52" s="961" t="s">
        <v>2284</v>
      </c>
      <c r="E52" s="961" t="s">
        <v>3790</v>
      </c>
      <c r="F52" s="24"/>
      <c r="G52" s="24"/>
      <c r="H52" s="24"/>
    </row>
    <row r="53" spans="1:8" ht="33.75" x14ac:dyDescent="0.2">
      <c r="A53" s="961" t="s">
        <v>3802</v>
      </c>
      <c r="B53" s="1116" t="s">
        <v>4301</v>
      </c>
      <c r="C53" s="962" t="s">
        <v>3803</v>
      </c>
      <c r="D53" s="961" t="s">
        <v>2284</v>
      </c>
      <c r="E53" s="961" t="s">
        <v>3790</v>
      </c>
      <c r="F53" s="24"/>
      <c r="G53" s="24"/>
      <c r="H53" s="24"/>
    </row>
    <row r="54" spans="1:8" ht="45" x14ac:dyDescent="0.2">
      <c r="A54" s="961" t="s">
        <v>3804</v>
      </c>
      <c r="B54" s="1116" t="s">
        <v>4301</v>
      </c>
      <c r="C54" s="962" t="s">
        <v>3805</v>
      </c>
      <c r="D54" s="961" t="s">
        <v>2284</v>
      </c>
      <c r="E54" s="961" t="s">
        <v>3790</v>
      </c>
      <c r="F54" s="24"/>
      <c r="G54" s="24"/>
      <c r="H54" s="24"/>
    </row>
    <row r="55" spans="1:8" ht="33.75" x14ac:dyDescent="0.2">
      <c r="A55" s="961" t="s">
        <v>3806</v>
      </c>
      <c r="B55" s="1116" t="s">
        <v>4301</v>
      </c>
      <c r="C55" s="962" t="s">
        <v>3807</v>
      </c>
      <c r="D55" s="961" t="s">
        <v>2284</v>
      </c>
      <c r="E55" s="961" t="s">
        <v>3790</v>
      </c>
      <c r="F55" s="24"/>
      <c r="G55" s="24"/>
      <c r="H55" s="24"/>
    </row>
    <row r="56" spans="1:8" ht="22.5" x14ac:dyDescent="0.2">
      <c r="A56" s="961" t="s">
        <v>3808</v>
      </c>
      <c r="B56" s="1116" t="s">
        <v>4301</v>
      </c>
      <c r="C56" s="962" t="s">
        <v>3809</v>
      </c>
      <c r="D56" s="961" t="s">
        <v>2284</v>
      </c>
      <c r="E56" s="961" t="s">
        <v>3790</v>
      </c>
      <c r="F56" s="24"/>
      <c r="G56" s="24"/>
      <c r="H56" s="24"/>
    </row>
    <row r="57" spans="1:8" ht="33.75" x14ac:dyDescent="0.2">
      <c r="A57" s="961" t="s">
        <v>3810</v>
      </c>
      <c r="B57" s="1116" t="s">
        <v>4301</v>
      </c>
      <c r="C57" s="962" t="s">
        <v>3811</v>
      </c>
      <c r="D57" s="961" t="s">
        <v>2284</v>
      </c>
      <c r="E57" s="961" t="s">
        <v>3790</v>
      </c>
      <c r="F57" s="24"/>
      <c r="G57" s="24"/>
      <c r="H57" s="24"/>
    </row>
    <row r="58" spans="1:8" ht="33.75" x14ac:dyDescent="0.2">
      <c r="A58" s="961" t="s">
        <v>3812</v>
      </c>
      <c r="B58" s="1116" t="s">
        <v>4301</v>
      </c>
      <c r="C58" s="962" t="s">
        <v>3813</v>
      </c>
      <c r="D58" s="961" t="s">
        <v>2284</v>
      </c>
      <c r="E58" s="961" t="s">
        <v>3790</v>
      </c>
      <c r="F58" s="24"/>
      <c r="G58" s="24"/>
      <c r="H58" s="24"/>
    </row>
    <row r="59" spans="1:8" ht="33.75" x14ac:dyDescent="0.2">
      <c r="A59" s="961" t="s">
        <v>3814</v>
      </c>
      <c r="B59" s="1116" t="s">
        <v>4301</v>
      </c>
      <c r="C59" s="962" t="s">
        <v>3815</v>
      </c>
      <c r="D59" s="961" t="s">
        <v>2284</v>
      </c>
      <c r="E59" s="961" t="s">
        <v>3790</v>
      </c>
      <c r="F59" s="24"/>
      <c r="G59" s="24"/>
      <c r="H59" s="24"/>
    </row>
    <row r="60" spans="1:8" x14ac:dyDescent="0.2">
      <c r="A60" s="24"/>
      <c r="B60" s="955"/>
      <c r="C60" s="24"/>
      <c r="D60" s="955"/>
      <c r="E60" s="955"/>
      <c r="F60" s="24"/>
      <c r="G60" s="24"/>
      <c r="H60" s="24"/>
    </row>
    <row r="61" spans="1:8" x14ac:dyDescent="0.2">
      <c r="A61" s="1202"/>
      <c r="B61" s="1202"/>
      <c r="C61" s="20"/>
      <c r="D61" s="1202"/>
      <c r="E61" s="1202"/>
      <c r="F61" s="1202"/>
    </row>
    <row r="62" spans="1:8" x14ac:dyDescent="0.2">
      <c r="A62" s="1202"/>
      <c r="B62" s="1202"/>
      <c r="C62" s="22"/>
      <c r="D62" s="1207"/>
      <c r="E62" s="1207"/>
      <c r="F62" s="11"/>
    </row>
    <row r="63" spans="1:8" ht="31.5" customHeight="1" thickBot="1" x14ac:dyDescent="0.25">
      <c r="A63" s="1231" t="s">
        <v>120</v>
      </c>
      <c r="B63" s="1231"/>
      <c r="C63" s="1231"/>
      <c r="D63" s="11"/>
      <c r="E63" s="13" t="s">
        <v>516</v>
      </c>
      <c r="F63" s="6">
        <f>+COUNT(B65:B67)</f>
        <v>0</v>
      </c>
      <c r="G63" s="14"/>
    </row>
    <row r="64" spans="1:8" s="23" customFormat="1" ht="12" thickBot="1" x14ac:dyDescent="0.25">
      <c r="A64" s="3" t="s">
        <v>517</v>
      </c>
      <c r="B64" s="15" t="s">
        <v>121</v>
      </c>
      <c r="C64" s="15" t="s">
        <v>105</v>
      </c>
      <c r="D64" s="42" t="s">
        <v>122</v>
      </c>
      <c r="E64" s="43" t="s">
        <v>123</v>
      </c>
      <c r="F64" s="43" t="s">
        <v>124</v>
      </c>
      <c r="G64" s="43" t="s">
        <v>125</v>
      </c>
      <c r="H64" s="44" t="s">
        <v>381</v>
      </c>
    </row>
    <row r="65" spans="1:8" s="24" customFormat="1" ht="11.25" x14ac:dyDescent="0.2">
      <c r="A65" s="16"/>
      <c r="B65" s="16"/>
      <c r="C65" s="16"/>
      <c r="D65" s="45"/>
      <c r="E65" s="45"/>
      <c r="F65" s="45"/>
      <c r="G65" s="45"/>
      <c r="H65" s="45"/>
    </row>
    <row r="66" spans="1:8" s="24" customFormat="1" ht="11.25" x14ac:dyDescent="0.2">
      <c r="A66" s="18"/>
      <c r="B66" s="18"/>
      <c r="C66" s="18"/>
      <c r="D66" s="45"/>
      <c r="E66" s="45"/>
      <c r="F66" s="45"/>
      <c r="G66" s="45"/>
      <c r="H66" s="45"/>
    </row>
    <row r="67" spans="1:8" s="24" customFormat="1" ht="12" thickBot="1" x14ac:dyDescent="0.25">
      <c r="A67" s="25"/>
      <c r="B67" s="25"/>
      <c r="C67" s="25"/>
      <c r="D67" s="45"/>
      <c r="E67" s="45"/>
      <c r="F67" s="45"/>
      <c r="G67" s="45"/>
      <c r="H67" s="45"/>
    </row>
    <row r="68" spans="1:8" s="24" customFormat="1" thickBot="1" x14ac:dyDescent="0.25">
      <c r="A68" s="26" t="s">
        <v>126</v>
      </c>
      <c r="B68" s="27">
        <f>SUM(B66:B67)</f>
        <v>0</v>
      </c>
      <c r="C68" s="55">
        <f>SUM(D68:H68)</f>
        <v>0</v>
      </c>
      <c r="D68" s="46"/>
      <c r="E68" s="46"/>
      <c r="F68" s="46"/>
      <c r="G68" s="46"/>
      <c r="H68" s="47"/>
    </row>
    <row r="69" spans="1:8" s="24" customFormat="1" ht="11.25" x14ac:dyDescent="0.2">
      <c r="A69" s="23"/>
      <c r="C69" s="23"/>
      <c r="D69" s="48"/>
      <c r="E69" s="48"/>
      <c r="F69" s="48"/>
      <c r="G69" s="48"/>
      <c r="H69" s="48"/>
    </row>
    <row r="70" spans="1:8" x14ac:dyDescent="0.2">
      <c r="A70" s="1202"/>
      <c r="B70" s="1202"/>
      <c r="C70" s="22"/>
      <c r="D70" s="1204"/>
      <c r="E70" s="1204"/>
      <c r="F70" s="49"/>
      <c r="G70" s="50"/>
      <c r="H70" s="50"/>
    </row>
    <row r="71" spans="1:8" ht="31.5" customHeight="1" thickBot="1" x14ac:dyDescent="0.25">
      <c r="A71" s="1229" t="s">
        <v>95</v>
      </c>
      <c r="B71" s="1229"/>
      <c r="C71" s="1229"/>
      <c r="D71" s="51"/>
      <c r="E71" s="52" t="s">
        <v>516</v>
      </c>
      <c r="F71" s="6">
        <f>+COUNT(B73:B75)</f>
        <v>0</v>
      </c>
      <c r="G71" s="53"/>
      <c r="H71" s="50"/>
    </row>
    <row r="72" spans="1:8" s="23" customFormat="1" ht="12" thickBot="1" x14ac:dyDescent="0.25">
      <c r="A72" s="3" t="s">
        <v>517</v>
      </c>
      <c r="B72" s="15" t="s">
        <v>121</v>
      </c>
      <c r="C72" s="15" t="s">
        <v>105</v>
      </c>
      <c r="D72" s="42" t="s">
        <v>122</v>
      </c>
      <c r="E72" s="43" t="s">
        <v>123</v>
      </c>
      <c r="F72" s="43" t="s">
        <v>124</v>
      </c>
      <c r="G72" s="43" t="s">
        <v>125</v>
      </c>
      <c r="H72" s="44" t="s">
        <v>381</v>
      </c>
    </row>
    <row r="73" spans="1:8" s="24" customFormat="1" ht="11.25" x14ac:dyDescent="0.2">
      <c r="A73" s="18"/>
      <c r="B73" s="18"/>
      <c r="C73" s="18"/>
      <c r="D73" s="45"/>
      <c r="E73" s="45"/>
      <c r="F73" s="45"/>
      <c r="G73" s="45"/>
      <c r="H73" s="45"/>
    </row>
    <row r="74" spans="1:8" s="24" customFormat="1" ht="11.25" x14ac:dyDescent="0.2">
      <c r="A74" s="18"/>
      <c r="B74" s="18"/>
      <c r="C74" s="18"/>
      <c r="D74" s="45"/>
      <c r="E74" s="45"/>
      <c r="F74" s="45"/>
      <c r="G74" s="45"/>
      <c r="H74" s="45"/>
    </row>
    <row r="75" spans="1:8" s="24" customFormat="1" ht="12" thickBot="1" x14ac:dyDescent="0.25">
      <c r="A75" s="25"/>
      <c r="B75" s="25"/>
      <c r="C75" s="25"/>
      <c r="D75" s="45"/>
      <c r="E75" s="45"/>
      <c r="F75" s="45"/>
      <c r="G75" s="45"/>
      <c r="H75" s="45"/>
    </row>
    <row r="76" spans="1:8" s="24" customFormat="1" thickBot="1" x14ac:dyDescent="0.25">
      <c r="A76" s="26" t="s">
        <v>126</v>
      </c>
      <c r="B76" s="27">
        <f>SUM(B73:B75)</f>
        <v>0</v>
      </c>
      <c r="C76" s="55">
        <f>SUM(D76:H76)</f>
        <v>0</v>
      </c>
      <c r="D76" s="46"/>
      <c r="E76" s="46"/>
      <c r="F76" s="46"/>
      <c r="G76" s="46"/>
      <c r="H76" s="47"/>
    </row>
    <row r="77" spans="1:8" s="24" customFormat="1" ht="11.25" x14ac:dyDescent="0.2">
      <c r="A77" s="23"/>
      <c r="C77" s="23"/>
      <c r="D77" s="48"/>
      <c r="E77" s="48"/>
      <c r="F77" s="48"/>
      <c r="G77" s="48"/>
      <c r="H77" s="48"/>
    </row>
    <row r="78" spans="1:8" x14ac:dyDescent="0.2">
      <c r="A78" s="1202"/>
      <c r="B78" s="1202"/>
      <c r="C78" s="22"/>
      <c r="D78" s="1204"/>
      <c r="E78" s="1204"/>
      <c r="F78" s="49"/>
      <c r="G78" s="50"/>
      <c r="H78" s="50"/>
    </row>
    <row r="79" spans="1:8" ht="31.5" customHeight="1" thickBot="1" x14ac:dyDescent="0.25">
      <c r="A79" s="1199" t="s">
        <v>305</v>
      </c>
      <c r="B79" s="1199"/>
      <c r="C79" s="1199"/>
      <c r="D79" s="54"/>
      <c r="E79" s="52" t="s">
        <v>516</v>
      </c>
      <c r="F79" s="6">
        <f>+COUNT(B81:B83)</f>
        <v>0</v>
      </c>
      <c r="G79" s="1198"/>
      <c r="H79" s="1198"/>
    </row>
    <row r="80" spans="1:8" s="23" customFormat="1" ht="12" thickBot="1" x14ac:dyDescent="0.25">
      <c r="A80" s="3" t="s">
        <v>517</v>
      </c>
      <c r="B80" s="15" t="s">
        <v>121</v>
      </c>
      <c r="C80" s="15" t="s">
        <v>105</v>
      </c>
      <c r="D80" s="42" t="s">
        <v>122</v>
      </c>
      <c r="E80" s="43" t="s">
        <v>123</v>
      </c>
      <c r="F80" s="43" t="s">
        <v>124</v>
      </c>
      <c r="G80" s="43" t="s">
        <v>125</v>
      </c>
      <c r="H80" s="44" t="s">
        <v>381</v>
      </c>
    </row>
    <row r="81" spans="1:8" s="24" customFormat="1" x14ac:dyDescent="0.25">
      <c r="A81" s="99"/>
      <c r="B81" s="29"/>
      <c r="C81" s="18"/>
      <c r="D81" s="45"/>
      <c r="E81" s="45"/>
      <c r="F81" s="45"/>
      <c r="G81" s="45"/>
      <c r="H81" s="45"/>
    </row>
    <row r="82" spans="1:8" s="24" customFormat="1" ht="11.25" x14ac:dyDescent="0.2">
      <c r="A82" s="18"/>
      <c r="B82" s="18"/>
      <c r="C82" s="18"/>
      <c r="D82" s="45"/>
      <c r="E82" s="45"/>
      <c r="F82" s="45"/>
      <c r="G82" s="45"/>
      <c r="H82" s="45"/>
    </row>
    <row r="83" spans="1:8" s="24" customFormat="1" ht="12" thickBot="1" x14ac:dyDescent="0.25">
      <c r="A83" s="25"/>
      <c r="B83" s="25"/>
      <c r="C83" s="25"/>
      <c r="D83" s="45"/>
      <c r="E83" s="45"/>
      <c r="F83" s="45"/>
      <c r="G83" s="45"/>
      <c r="H83" s="45"/>
    </row>
    <row r="84" spans="1:8" s="24" customFormat="1" thickBot="1" x14ac:dyDescent="0.25">
      <c r="A84" s="26" t="s">
        <v>126</v>
      </c>
      <c r="B84" s="27">
        <f>SUM(B81:B83)</f>
        <v>0</v>
      </c>
      <c r="C84" s="55">
        <f>SUM(D84:H84)</f>
        <v>0</v>
      </c>
      <c r="D84" s="46"/>
      <c r="E84" s="46"/>
      <c r="F84" s="46"/>
      <c r="G84" s="46"/>
      <c r="H84" s="47"/>
    </row>
    <row r="85" spans="1:8" x14ac:dyDescent="0.2">
      <c r="A85" s="1202"/>
      <c r="B85" s="1202"/>
      <c r="C85" s="20"/>
      <c r="D85" s="1203"/>
      <c r="E85" s="1203"/>
      <c r="F85" s="1203"/>
      <c r="G85" s="50"/>
      <c r="H85" s="50"/>
    </row>
    <row r="86" spans="1:8" x14ac:dyDescent="0.2">
      <c r="A86" s="21"/>
      <c r="B86" s="21"/>
      <c r="C86" s="22"/>
      <c r="D86" s="49"/>
      <c r="E86" s="49"/>
      <c r="F86" s="49"/>
      <c r="G86" s="50"/>
      <c r="H86" s="50"/>
    </row>
    <row r="87" spans="1:8" ht="31.5" customHeight="1" thickBot="1" x14ac:dyDescent="0.25">
      <c r="A87" s="1199" t="s">
        <v>306</v>
      </c>
      <c r="B87" s="1199"/>
      <c r="C87" s="1199"/>
      <c r="D87" s="49"/>
      <c r="E87" s="52" t="s">
        <v>516</v>
      </c>
      <c r="F87" s="6">
        <f>+COUNT(B89:B91)</f>
        <v>0</v>
      </c>
      <c r="G87" s="1198"/>
      <c r="H87" s="1198"/>
    </row>
    <row r="88" spans="1:8" s="24" customFormat="1" ht="12" thickBot="1" x14ac:dyDescent="0.25">
      <c r="A88" s="3" t="s">
        <v>517</v>
      </c>
      <c r="B88" s="28" t="s">
        <v>121</v>
      </c>
      <c r="C88" s="15" t="s">
        <v>307</v>
      </c>
      <c r="D88" s="42" t="s">
        <v>122</v>
      </c>
      <c r="E88" s="43" t="s">
        <v>123</v>
      </c>
      <c r="F88" s="43" t="s">
        <v>124</v>
      </c>
      <c r="G88" s="43" t="s">
        <v>125</v>
      </c>
      <c r="H88" s="44" t="s">
        <v>381</v>
      </c>
    </row>
    <row r="89" spans="1:8" s="24" customFormat="1" x14ac:dyDescent="0.25">
      <c r="A89" s="101"/>
      <c r="B89" s="70"/>
      <c r="C89" s="18"/>
      <c r="D89" s="45"/>
      <c r="E89" s="45"/>
      <c r="F89" s="45"/>
      <c r="G89" s="45"/>
      <c r="H89" s="45"/>
    </row>
    <row r="90" spans="1:8" s="24" customFormat="1" ht="11.25" x14ac:dyDescent="0.2">
      <c r="A90" s="18"/>
      <c r="B90" s="18"/>
      <c r="C90" s="18"/>
      <c r="D90" s="45"/>
      <c r="E90" s="45"/>
      <c r="F90" s="45"/>
      <c r="G90" s="45"/>
      <c r="H90" s="45"/>
    </row>
    <row r="91" spans="1:8" s="24" customFormat="1" ht="12" thickBot="1" x14ac:dyDescent="0.25">
      <c r="A91" s="25"/>
      <c r="B91" s="25"/>
      <c r="C91" s="25"/>
      <c r="D91" s="45"/>
      <c r="E91" s="45"/>
      <c r="F91" s="45"/>
      <c r="G91" s="45"/>
      <c r="H91" s="45"/>
    </row>
    <row r="92" spans="1:8" s="24" customFormat="1" thickBot="1" x14ac:dyDescent="0.25">
      <c r="A92" s="26" t="s">
        <v>126</v>
      </c>
      <c r="B92" s="27">
        <f>SUM(B81:B91)</f>
        <v>0</v>
      </c>
      <c r="C92" s="55">
        <f>SUM(D92:H92)</f>
        <v>0</v>
      </c>
      <c r="D92" s="46"/>
      <c r="E92" s="46"/>
      <c r="F92" s="46"/>
      <c r="G92" s="46"/>
      <c r="H92" s="47"/>
    </row>
    <row r="93" spans="1:8" x14ac:dyDescent="0.2">
      <c r="A93" s="21"/>
      <c r="B93" s="21"/>
      <c r="C93" s="22"/>
      <c r="D93" s="11"/>
      <c r="E93" s="11"/>
      <c r="F93" s="11"/>
    </row>
    <row r="94" spans="1:8" x14ac:dyDescent="0.2">
      <c r="A94" s="1202"/>
      <c r="B94" s="1202"/>
      <c r="C94" s="22"/>
      <c r="D94" s="1207"/>
      <c r="E94" s="1207"/>
      <c r="F94" s="11"/>
    </row>
    <row r="95" spans="1:8" s="12" customFormat="1" ht="18" customHeight="1" x14ac:dyDescent="0.2">
      <c r="A95" s="1219" t="s">
        <v>395</v>
      </c>
      <c r="B95" s="1219"/>
      <c r="C95" s="1219"/>
      <c r="D95" s="1219"/>
      <c r="E95" s="1219"/>
      <c r="F95" s="1219"/>
    </row>
    <row r="96" spans="1:8" ht="25.5" customHeight="1" thickBot="1" x14ac:dyDescent="0.25">
      <c r="A96" s="1207" t="s">
        <v>396</v>
      </c>
      <c r="B96" s="1207"/>
      <c r="C96" s="1207"/>
      <c r="D96" s="1207"/>
      <c r="E96" s="1207"/>
      <c r="F96" s="1207"/>
      <c r="G96" s="14"/>
    </row>
    <row r="97" spans="1:7" s="33" customFormat="1" ht="12" thickBot="1" x14ac:dyDescent="0.25">
      <c r="A97" s="1220" t="s">
        <v>397</v>
      </c>
      <c r="B97" s="1221"/>
      <c r="C97" s="31" t="s">
        <v>106</v>
      </c>
      <c r="D97" s="1221" t="s">
        <v>398</v>
      </c>
      <c r="E97" s="1221"/>
      <c r="F97" s="32" t="s">
        <v>399</v>
      </c>
    </row>
    <row r="98" spans="1:7" s="33" customFormat="1" ht="11.25" x14ac:dyDescent="0.2">
      <c r="A98" s="1232" t="s">
        <v>327</v>
      </c>
      <c r="B98" s="1233"/>
      <c r="C98" s="34"/>
      <c r="D98" s="1224"/>
      <c r="E98" s="1224"/>
      <c r="F98" s="35"/>
    </row>
    <row r="99" spans="1:7" s="33" customFormat="1" ht="11.25" x14ac:dyDescent="0.2">
      <c r="A99" s="1225" t="s">
        <v>687</v>
      </c>
      <c r="B99" s="1225"/>
      <c r="C99" s="36"/>
      <c r="D99" s="1222" t="s">
        <v>3816</v>
      </c>
      <c r="E99" s="1222"/>
      <c r="F99" s="76">
        <v>100</v>
      </c>
    </row>
    <row r="100" spans="1:7" s="33" customFormat="1" ht="11.25" x14ac:dyDescent="0.2">
      <c r="A100" s="38"/>
      <c r="B100" s="38"/>
      <c r="C100" s="39"/>
      <c r="D100" s="40"/>
      <c r="E100" s="40"/>
      <c r="F100" s="40"/>
    </row>
    <row r="101" spans="1:7" x14ac:dyDescent="0.2">
      <c r="A101" s="1202"/>
      <c r="B101" s="1202"/>
      <c r="C101" s="22"/>
      <c r="D101" s="1207"/>
      <c r="E101" s="1207"/>
      <c r="F101" s="11"/>
    </row>
    <row r="102" spans="1:7" s="12" customFormat="1" ht="18" customHeight="1" x14ac:dyDescent="0.2">
      <c r="A102" s="1219" t="s">
        <v>312</v>
      </c>
      <c r="B102" s="1219"/>
      <c r="C102" s="1219"/>
      <c r="D102" s="1219"/>
      <c r="E102" s="1219"/>
      <c r="F102" s="1219"/>
    </row>
    <row r="103" spans="1:7" ht="27" customHeight="1" thickBot="1" x14ac:dyDescent="0.25">
      <c r="A103" s="1218" t="s">
        <v>313</v>
      </c>
      <c r="B103" s="1218"/>
      <c r="C103" s="1218"/>
      <c r="D103" s="1218"/>
      <c r="E103" s="1218"/>
      <c r="F103" s="1218"/>
      <c r="G103" s="14"/>
    </row>
    <row r="104" spans="1:7" s="33" customFormat="1" ht="12" thickBot="1" x14ac:dyDescent="0.25">
      <c r="A104" s="1220" t="s">
        <v>397</v>
      </c>
      <c r="B104" s="1221"/>
      <c r="C104" s="31" t="s">
        <v>106</v>
      </c>
      <c r="D104" s="1221" t="s">
        <v>398</v>
      </c>
      <c r="E104" s="1221"/>
      <c r="F104" s="32" t="s">
        <v>399</v>
      </c>
    </row>
    <row r="105" spans="1:7" s="33" customFormat="1" ht="22.5" customHeight="1" x14ac:dyDescent="0.2">
      <c r="A105" s="1223"/>
      <c r="B105" s="1223"/>
      <c r="C105" s="34"/>
      <c r="D105" s="1224"/>
      <c r="E105" s="1224"/>
      <c r="F105" s="76"/>
    </row>
    <row r="106" spans="1:7" s="33" customFormat="1" ht="11.25" x14ac:dyDescent="0.2">
      <c r="A106" s="1225"/>
      <c r="B106" s="1225"/>
      <c r="C106" s="36"/>
      <c r="D106" s="1222"/>
      <c r="E106" s="1222"/>
      <c r="F106" s="37"/>
    </row>
    <row r="107" spans="1:7" x14ac:dyDescent="0.2">
      <c r="A107" s="1202"/>
      <c r="B107" s="1202"/>
      <c r="C107" s="22"/>
      <c r="D107" s="1207"/>
      <c r="E107" s="1207"/>
      <c r="F107" s="11"/>
    </row>
  </sheetData>
  <customSheetViews>
    <customSheetView guid="{BF975151-0CB7-467A-A5F2-74C18B2B8DD8}" showGridLines="0">
      <pane ySplit="1" topLeftCell="A2" activePane="bottomLeft" state="frozenSplit"/>
      <selection pane="bottomLeft" activeCell="C13" sqref="C1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K57" sqref="K5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G29" sqref="G29"/>
      <pageMargins left="0.25" right="0.25" top="0.25" bottom="0.25" header="0.5" footer="0.5"/>
      <pageSetup paperSize="9" orientation="portrait" r:id="rId3"/>
      <headerFooter alignWithMargins="0">
        <oddFooter>&amp;L&amp;C&amp;R</oddFooter>
      </headerFooter>
    </customSheetView>
    <customSheetView guid="{296833A6-5834-41B0-8AD2-D0B14E4A5D9E}" showGridLines="0" showRuler="0">
      <pane ySplit="1" topLeftCell="A50" activePane="bottomLeft" state="frozenSplit"/>
      <selection pane="bottomLeft" activeCell="K57" sqref="K57"/>
      <pageMargins left="0.25" right="0.25" top="0.25" bottom="0.25" header="0.5" footer="0.5"/>
      <pageSetup paperSize="9" orientation="portrait" r:id="rId4"/>
      <headerFooter alignWithMargins="0">
        <oddFooter>&amp;L&amp;C&amp;R</oddFooter>
      </headerFooter>
    </customSheetView>
    <customSheetView guid="{91AC7900-E82A-43FD-8573-B38F63A5A402}" showGridLines="0">
      <pane ySplit="1" topLeftCell="A50" activePane="bottomLeft" state="frozenSplit"/>
      <selection pane="bottomLeft" activeCell="K57" sqref="K57"/>
      <pageMargins left="0.25" right="0.25" top="0.25" bottom="0.25" header="0.5" footer="0.5"/>
      <pageSetup paperSize="9" orientation="portrait" r:id="rId5"/>
      <headerFooter alignWithMargins="0">
        <oddFooter>&amp;L&amp;C&amp;R</oddFooter>
      </headerFooter>
    </customSheetView>
    <customSheetView guid="{9C6A3A64-BE7F-4A67-8D38-05149BD96D9A}" showGridLines="0">
      <pane ySplit="1" topLeftCell="A2" activePane="bottomLeft" state="frozenSplit"/>
      <selection pane="bottomLeft" activeCell="C7" sqref="C7"/>
      <pageMargins left="0.25" right="0.25" top="0.25" bottom="0.25" header="0.5" footer="0.5"/>
      <pageSetup paperSize="9" orientation="portrait" r:id="rId6"/>
      <headerFooter alignWithMargins="0">
        <oddFooter>&amp;L&amp;C&amp;R</oddFooter>
      </headerFooter>
    </customSheetView>
    <customSheetView guid="{5DC0DB65-0B51-43B0-B8BB-8D3C0067049B}" showGridLines="0">
      <pane ySplit="1" topLeftCell="A70" activePane="bottomLeft" state="frozenSplit"/>
      <selection pane="bottomLeft" activeCell="H29" sqref="H29"/>
      <pageMargins left="0.25" right="0.25" top="0.25" bottom="0.25" header="0.5" footer="0.5"/>
      <pageSetup paperSize="9" orientation="portrait" r:id="rId7"/>
      <headerFooter alignWithMargins="0">
        <oddFooter>&amp;L&amp;C&amp;R</oddFooter>
      </headerFooter>
    </customSheetView>
    <customSheetView guid="{A8F0939F-9581-40D1-B5DE-7692F53D4C7E}" showGridLines="0" topLeftCell="B1">
      <pane ySplit="1" topLeftCell="A19" activePane="bottomLeft" state="frozenSplit"/>
      <selection pane="bottomLeft" activeCell="H29" sqref="H29"/>
      <pageMargins left="0.25" right="0.25" top="0.25" bottom="0.25" header="0.5" footer="0.5"/>
      <pageSetup paperSize="9" orientation="portrait" r:id="rId8"/>
      <headerFooter alignWithMargins="0">
        <oddFooter>&amp;L&amp;C&amp;R</oddFooter>
      </headerFooter>
    </customSheetView>
    <customSheetView guid="{8DF90023-6051-46F1-A20F-9BAF97B5126C}" showGridLines="0">
      <pane ySplit="1" topLeftCell="A70" activePane="bottomLeft" state="frozenSplit"/>
      <selection pane="bottomLeft" activeCell="N98" sqref="N98"/>
      <pageMargins left="0.25" right="0.25" top="0.25" bottom="0.25" header="0.5" footer="0.5"/>
      <pageSetup paperSize="9" orientation="portrait" r:id="rId9"/>
      <headerFooter alignWithMargins="0">
        <oddFooter>&amp;L&amp;C&amp;R</oddFooter>
      </headerFooter>
    </customSheetView>
    <customSheetView guid="{6B746EE9-112D-494A-A34D-DD33DA24FCB1}" showGridLines="0">
      <pane ySplit="1" topLeftCell="A70" activePane="bottomLeft" state="frozenSplit"/>
      <selection pane="bottomLeft" activeCell="H29" sqref="H29"/>
      <pageMargins left="0.25" right="0.25" top="0.25" bottom="0.25" header="0.5" footer="0.5"/>
      <pageSetup paperSize="9" orientation="portrait" r:id="rId10"/>
      <headerFooter alignWithMargins="0">
        <oddFooter>&amp;L&amp;C&amp;R</oddFooter>
      </headerFooter>
    </customSheetView>
    <customSheetView guid="{CFDDDCD9-14BA-46D0-BACB-8D2F29A56239}" showGridLines="0">
      <pane ySplit="1" topLeftCell="A16" activePane="bottomLeft" state="frozenSplit"/>
      <selection pane="bottomLeft" activeCell="F24" sqref="F24"/>
      <pageMargins left="0.25" right="0.25" top="0.25" bottom="0.25" header="0.5" footer="0.5"/>
      <pageSetup paperSize="9" orientation="portrait" r:id="rId11"/>
      <headerFooter alignWithMargins="0">
        <oddFooter>&amp;L&amp;C&amp;R</oddFooter>
      </headerFooter>
    </customSheetView>
  </customSheetViews>
  <mergeCells count="66">
    <mergeCell ref="A107:B107"/>
    <mergeCell ref="D107:E107"/>
    <mergeCell ref="A104:B104"/>
    <mergeCell ref="D104:E104"/>
    <mergeCell ref="A105:B105"/>
    <mergeCell ref="D105:E105"/>
    <mergeCell ref="A106:B106"/>
    <mergeCell ref="D106:E106"/>
    <mergeCell ref="D101:E101"/>
    <mergeCell ref="A102:F102"/>
    <mergeCell ref="A103:F103"/>
    <mergeCell ref="A98:B98"/>
    <mergeCell ref="D98:E98"/>
    <mergeCell ref="A99:B99"/>
    <mergeCell ref="D99:E99"/>
    <mergeCell ref="A101:B101"/>
    <mergeCell ref="G87:H87"/>
    <mergeCell ref="A95:F95"/>
    <mergeCell ref="A96:F96"/>
    <mergeCell ref="A97:B97"/>
    <mergeCell ref="D97:E97"/>
    <mergeCell ref="A94:B94"/>
    <mergeCell ref="D94:E94"/>
    <mergeCell ref="A87:C87"/>
    <mergeCell ref="A79:C79"/>
    <mergeCell ref="A71:C71"/>
    <mergeCell ref="G79:H79"/>
    <mergeCell ref="A85:B85"/>
    <mergeCell ref="D85:F85"/>
    <mergeCell ref="A78:B78"/>
    <mergeCell ref="D78:E78"/>
    <mergeCell ref="A8:B8"/>
    <mergeCell ref="D8:E8"/>
    <mergeCell ref="A9:F9"/>
    <mergeCell ref="A70:B70"/>
    <mergeCell ref="D70:E70"/>
    <mergeCell ref="A61:B61"/>
    <mergeCell ref="D61:F61"/>
    <mergeCell ref="A62:B62"/>
    <mergeCell ref="D62:E62"/>
    <mergeCell ref="A25:F25"/>
    <mergeCell ref="C10:F10"/>
    <mergeCell ref="A63:C63"/>
    <mergeCell ref="G24:H24"/>
    <mergeCell ref="D21:E21"/>
    <mergeCell ref="A23:F23"/>
    <mergeCell ref="A24:C24"/>
    <mergeCell ref="A21:B21"/>
    <mergeCell ref="G20:H20"/>
    <mergeCell ref="A22:B22"/>
    <mergeCell ref="D22:E22"/>
    <mergeCell ref="A20:F20"/>
    <mergeCell ref="G11:H11"/>
    <mergeCell ref="G13:H13"/>
    <mergeCell ref="A16:E16"/>
    <mergeCell ref="A11:F11"/>
    <mergeCell ref="A7:B7"/>
    <mergeCell ref="C1:F1"/>
    <mergeCell ref="A3:B3"/>
    <mergeCell ref="A6:B6"/>
    <mergeCell ref="D6:E6"/>
    <mergeCell ref="C3:F3"/>
    <mergeCell ref="A4:B4"/>
    <mergeCell ref="C4:F4"/>
    <mergeCell ref="A5:B5"/>
    <mergeCell ref="C5:F5"/>
  </mergeCells>
  <phoneticPr fontId="38" type="noConversion"/>
  <pageMargins left="0.25" right="0.25" top="0.25" bottom="0.25" header="0.5" footer="0.5"/>
  <pageSetup paperSize="9" orientation="portrait" r:id="rId12"/>
  <headerFooter alignWithMargins="0">
    <oddFooter>&amp;L&amp;C&amp;R</oddFooter>
  </headerFooter>
  <drawing r:id="rId1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I91"/>
  <sheetViews>
    <sheetView showGridLines="0" workbookViewId="0">
      <pane ySplit="1" topLeftCell="A86" activePane="bottomLeft" state="frozenSplit"/>
      <selection pane="bottomLeft" activeCell="G9" sqref="G9"/>
    </sheetView>
  </sheetViews>
  <sheetFormatPr defaultColWidth="9.140625" defaultRowHeight="12.75" x14ac:dyDescent="0.2"/>
  <cols>
    <col min="1" max="1" width="23.42578125" style="142" customWidth="1"/>
    <col min="2" max="2" width="11.5703125" style="142" customWidth="1"/>
    <col min="3" max="3" width="39.140625" style="142" customWidth="1"/>
    <col min="4" max="8" width="11.5703125" style="142" customWidth="1"/>
    <col min="9" max="9" width="3.5703125" style="142" customWidth="1"/>
    <col min="10" max="16384" width="9.140625" style="142"/>
  </cols>
  <sheetData>
    <row r="1" spans="1:8" ht="27" customHeight="1" x14ac:dyDescent="0.2">
      <c r="A1" s="140"/>
      <c r="B1" s="141"/>
      <c r="C1" s="1247" t="s">
        <v>763</v>
      </c>
      <c r="D1" s="1247"/>
      <c r="E1" s="1247"/>
      <c r="F1" s="1247"/>
      <c r="G1" s="140"/>
      <c r="H1" s="140"/>
    </row>
    <row r="2" spans="1:8" ht="0.95" customHeight="1" thickBot="1" x14ac:dyDescent="0.25">
      <c r="A2" s="140"/>
      <c r="B2" s="140"/>
      <c r="C2" s="140"/>
      <c r="D2" s="140"/>
      <c r="E2" s="140"/>
      <c r="F2" s="140"/>
      <c r="G2" s="140"/>
      <c r="H2" s="140"/>
    </row>
    <row r="3" spans="1:8" ht="16.350000000000001" customHeight="1" thickBot="1" x14ac:dyDescent="0.25">
      <c r="A3" s="1241" t="s">
        <v>100</v>
      </c>
      <c r="B3" s="1241"/>
      <c r="C3" s="1250" t="s">
        <v>415</v>
      </c>
      <c r="D3" s="1251"/>
      <c r="E3" s="1251"/>
      <c r="F3" s="1252"/>
      <c r="G3" s="140"/>
      <c r="H3" s="140"/>
    </row>
    <row r="4" spans="1:8" ht="16.350000000000001" customHeight="1" x14ac:dyDescent="0.2">
      <c r="A4" s="1241" t="s">
        <v>101</v>
      </c>
      <c r="B4" s="1241"/>
      <c r="C4" s="1236" t="s">
        <v>3817</v>
      </c>
      <c r="D4" s="1236"/>
      <c r="E4" s="1236"/>
      <c r="F4" s="1236"/>
      <c r="G4" s="140"/>
      <c r="H4" s="140"/>
    </row>
    <row r="5" spans="1:8" ht="16.350000000000001" customHeight="1" x14ac:dyDescent="0.2">
      <c r="A5" s="1241" t="s">
        <v>102</v>
      </c>
      <c r="B5" s="1241"/>
      <c r="C5" s="1236" t="s">
        <v>127</v>
      </c>
      <c r="D5" s="1236"/>
      <c r="E5" s="1236"/>
      <c r="F5" s="1236"/>
      <c r="G5" s="140"/>
      <c r="H5" s="140"/>
    </row>
    <row r="6" spans="1:8" x14ac:dyDescent="0.2">
      <c r="A6" s="1241" t="s">
        <v>103</v>
      </c>
      <c r="B6" s="1241"/>
      <c r="C6" s="143">
        <v>10</v>
      </c>
      <c r="D6" s="1236"/>
      <c r="E6" s="1236"/>
      <c r="F6" s="144"/>
      <c r="G6" s="140"/>
      <c r="H6" s="140"/>
    </row>
    <row r="7" spans="1:8" x14ac:dyDescent="0.2">
      <c r="A7" s="1241" t="s">
        <v>3</v>
      </c>
      <c r="B7" s="1241"/>
      <c r="C7" s="143">
        <v>11</v>
      </c>
      <c r="D7" s="1236"/>
      <c r="E7" s="1236"/>
      <c r="F7" s="144"/>
      <c r="G7" s="140"/>
      <c r="H7" s="140"/>
    </row>
    <row r="8" spans="1:8" x14ac:dyDescent="0.2">
      <c r="A8" s="145"/>
      <c r="B8" s="145"/>
      <c r="C8" s="143"/>
      <c r="D8" s="144"/>
      <c r="E8" s="144"/>
      <c r="F8" s="144"/>
      <c r="G8" s="140"/>
      <c r="H8" s="140"/>
    </row>
    <row r="9" spans="1:8" ht="18" customHeight="1" x14ac:dyDescent="0.2">
      <c r="A9" s="1241" t="s">
        <v>104</v>
      </c>
      <c r="B9" s="1241"/>
      <c r="C9" s="1241"/>
      <c r="D9" s="1241"/>
      <c r="E9" s="1241"/>
      <c r="F9" s="1241"/>
      <c r="G9" s="140"/>
      <c r="H9" s="140"/>
    </row>
    <row r="10" spans="1:8" s="149" customFormat="1" ht="39" customHeight="1" x14ac:dyDescent="0.2">
      <c r="A10" s="147" t="s">
        <v>378</v>
      </c>
      <c r="B10" s="147"/>
      <c r="C10" s="1366" t="s">
        <v>658</v>
      </c>
      <c r="D10" s="1257"/>
      <c r="E10" s="1257"/>
      <c r="F10" s="1257"/>
      <c r="G10" s="148"/>
      <c r="H10" s="148"/>
    </row>
    <row r="11" spans="1:8" ht="26.25" customHeight="1" thickBot="1" x14ac:dyDescent="0.25">
      <c r="A11" s="1255" t="s">
        <v>379</v>
      </c>
      <c r="B11" s="1255"/>
      <c r="C11" s="1255"/>
      <c r="D11" s="1255"/>
      <c r="E11" s="1255"/>
      <c r="F11" s="1255"/>
      <c r="G11" s="1254"/>
      <c r="H11" s="1254"/>
    </row>
    <row r="12" spans="1:8" s="149" customFormat="1" ht="22.5" x14ac:dyDescent="0.2">
      <c r="A12" s="167" t="s">
        <v>380</v>
      </c>
      <c r="B12" s="168" t="s">
        <v>381</v>
      </c>
      <c r="C12" s="225" t="s">
        <v>319</v>
      </c>
      <c r="D12" s="225" t="s">
        <v>382</v>
      </c>
      <c r="E12" s="170" t="s">
        <v>320</v>
      </c>
      <c r="F12" s="156"/>
    </row>
    <row r="13" spans="1:8" s="160" customFormat="1" x14ac:dyDescent="0.2">
      <c r="A13" s="157" t="s">
        <v>13</v>
      </c>
      <c r="B13" s="157" t="s">
        <v>59</v>
      </c>
      <c r="C13" s="157" t="s">
        <v>659</v>
      </c>
      <c r="D13" s="157" t="s">
        <v>630</v>
      </c>
      <c r="E13" s="158" t="s">
        <v>625</v>
      </c>
      <c r="F13" s="164"/>
    </row>
    <row r="14" spans="1:8" s="160" customFormat="1" x14ac:dyDescent="0.2">
      <c r="A14" s="157" t="s">
        <v>165</v>
      </c>
      <c r="B14" s="157" t="s">
        <v>529</v>
      </c>
      <c r="C14" s="157" t="s">
        <v>659</v>
      </c>
      <c r="D14" s="157" t="s">
        <v>416</v>
      </c>
      <c r="E14" s="158" t="s">
        <v>166</v>
      </c>
      <c r="F14" s="164"/>
    </row>
    <row r="15" spans="1:8" s="160" customFormat="1" x14ac:dyDescent="0.2">
      <c r="A15" s="150"/>
      <c r="B15" s="150"/>
      <c r="C15" s="150"/>
      <c r="D15" s="150"/>
      <c r="E15" s="150"/>
      <c r="F15" s="161"/>
    </row>
    <row r="16" spans="1:8" ht="13.5" thickBot="1" x14ac:dyDescent="0.25">
      <c r="A16" s="1255" t="s">
        <v>394</v>
      </c>
      <c r="B16" s="1255"/>
      <c r="C16" s="1255"/>
      <c r="D16" s="1255"/>
      <c r="E16" s="1255"/>
      <c r="F16" s="1255"/>
      <c r="G16" s="1254"/>
      <c r="H16" s="1254"/>
    </row>
    <row r="17" spans="1:9" s="149" customFormat="1" ht="13.5" thickBot="1" x14ac:dyDescent="0.25">
      <c r="A17" s="152" t="s">
        <v>380</v>
      </c>
      <c r="B17" s="153" t="s">
        <v>381</v>
      </c>
      <c r="C17" s="155" t="s">
        <v>319</v>
      </c>
      <c r="D17" s="156"/>
      <c r="E17" s="156"/>
      <c r="G17" s="226"/>
      <c r="H17" s="226"/>
      <c r="I17" s="226"/>
    </row>
    <row r="18" spans="1:9" s="160" customFormat="1" ht="45" x14ac:dyDescent="0.2">
      <c r="A18" s="157" t="s">
        <v>165</v>
      </c>
      <c r="B18" s="157" t="s">
        <v>529</v>
      </c>
      <c r="C18" s="173" t="s">
        <v>8</v>
      </c>
      <c r="D18" s="163"/>
      <c r="E18" s="164"/>
      <c r="G18" s="226"/>
      <c r="H18" s="226"/>
      <c r="I18" s="226"/>
    </row>
    <row r="19" spans="1:9" s="160" customFormat="1" x14ac:dyDescent="0.2">
      <c r="A19" s="157"/>
      <c r="B19" s="162"/>
      <c r="C19" s="173"/>
      <c r="D19" s="163"/>
      <c r="E19" s="164"/>
      <c r="G19" s="226"/>
      <c r="H19" s="226"/>
      <c r="I19" s="226"/>
    </row>
    <row r="20" spans="1:9" s="160" customFormat="1" x14ac:dyDescent="0.2">
      <c r="A20" s="150"/>
      <c r="B20" s="150"/>
      <c r="C20" s="150"/>
      <c r="D20" s="150"/>
      <c r="E20" s="150"/>
      <c r="F20" s="161"/>
    </row>
    <row r="21" spans="1:9" s="149" customFormat="1" x14ac:dyDescent="0.2">
      <c r="A21" s="1257" t="s">
        <v>251</v>
      </c>
      <c r="B21" s="1257"/>
      <c r="C21" s="1257"/>
      <c r="D21" s="1257"/>
      <c r="E21" s="1257"/>
      <c r="F21" s="1257"/>
      <c r="G21" s="1254"/>
      <c r="H21" s="1254"/>
    </row>
    <row r="22" spans="1:9" x14ac:dyDescent="0.2">
      <c r="A22" s="1236"/>
      <c r="B22" s="1236"/>
      <c r="C22" s="144"/>
      <c r="D22" s="1236"/>
      <c r="E22" s="1236"/>
      <c r="F22" s="144"/>
    </row>
    <row r="23" spans="1:9" x14ac:dyDescent="0.2">
      <c r="A23" s="1236"/>
      <c r="B23" s="1236"/>
      <c r="C23" s="144"/>
      <c r="D23" s="1236"/>
      <c r="E23" s="1236"/>
      <c r="F23" s="144"/>
      <c r="G23" s="140"/>
      <c r="H23" s="140"/>
    </row>
    <row r="24" spans="1:9" ht="18" customHeight="1" x14ac:dyDescent="0.2">
      <c r="A24" s="1237" t="s">
        <v>507</v>
      </c>
      <c r="B24" s="1237"/>
      <c r="C24" s="1237"/>
      <c r="D24" s="1237"/>
      <c r="E24" s="1237"/>
      <c r="F24" s="1237"/>
    </row>
    <row r="25" spans="1:9" ht="31.5" customHeight="1" x14ac:dyDescent="0.2">
      <c r="A25" s="1257" t="s">
        <v>508</v>
      </c>
      <c r="B25" s="1257"/>
      <c r="C25" s="1257"/>
      <c r="E25" s="165" t="s">
        <v>516</v>
      </c>
      <c r="F25" s="149">
        <v>13</v>
      </c>
      <c r="G25" s="1254"/>
      <c r="H25" s="1254"/>
    </row>
    <row r="26" spans="1:9" ht="31.5" customHeight="1" x14ac:dyDescent="0.2">
      <c r="A26" s="1256" t="s">
        <v>4230</v>
      </c>
      <c r="B26" s="1256"/>
      <c r="C26" s="1256"/>
      <c r="D26" s="1256"/>
      <c r="E26" s="1256"/>
      <c r="F26" s="1256"/>
      <c r="G26" s="166"/>
    </row>
    <row r="27" spans="1:9" s="149" customFormat="1" x14ac:dyDescent="0.2">
      <c r="A27" s="963" t="s">
        <v>2279</v>
      </c>
      <c r="B27" s="968"/>
      <c r="C27" s="963" t="s">
        <v>2280</v>
      </c>
      <c r="D27" s="963" t="s">
        <v>2281</v>
      </c>
      <c r="E27" s="963" t="s">
        <v>2282</v>
      </c>
      <c r="F27" s="156"/>
      <c r="G27" s="156"/>
      <c r="H27" s="156"/>
    </row>
    <row r="28" spans="1:9" s="149" customFormat="1" x14ac:dyDescent="0.2">
      <c r="A28" s="961" t="s">
        <v>4330</v>
      </c>
      <c r="B28" s="1116" t="s">
        <v>2549</v>
      </c>
      <c r="C28" s="962" t="s">
        <v>1221</v>
      </c>
      <c r="D28" s="961" t="s">
        <v>1709</v>
      </c>
      <c r="E28" s="961" t="s">
        <v>3927</v>
      </c>
      <c r="F28" s="156"/>
      <c r="G28" s="156"/>
      <c r="H28" s="156"/>
    </row>
    <row r="29" spans="1:9" s="149" customFormat="1" x14ac:dyDescent="0.2">
      <c r="A29" s="961" t="s">
        <v>4331</v>
      </c>
      <c r="B29" s="1116" t="s">
        <v>2549</v>
      </c>
      <c r="C29" s="962" t="s">
        <v>1222</v>
      </c>
      <c r="D29" s="961" t="s">
        <v>1709</v>
      </c>
      <c r="E29" s="961" t="s">
        <v>4263</v>
      </c>
      <c r="F29" s="156"/>
      <c r="G29" s="156"/>
      <c r="H29" s="156"/>
    </row>
    <row r="30" spans="1:9" s="149" customFormat="1" ht="22.5" x14ac:dyDescent="0.2">
      <c r="A30" s="961" t="s">
        <v>4332</v>
      </c>
      <c r="B30" s="1116" t="s">
        <v>2549</v>
      </c>
      <c r="C30" s="962" t="s">
        <v>1223</v>
      </c>
      <c r="D30" s="961" t="s">
        <v>1709</v>
      </c>
      <c r="E30" s="961" t="s">
        <v>4263</v>
      </c>
      <c r="F30" s="156"/>
      <c r="G30" s="156"/>
      <c r="H30" s="156"/>
    </row>
    <row r="31" spans="1:9" s="149" customFormat="1" ht="22.5" x14ac:dyDescent="0.2">
      <c r="A31" s="961" t="s">
        <v>4333</v>
      </c>
      <c r="B31" s="1116" t="s">
        <v>2549</v>
      </c>
      <c r="C31" s="962" t="s">
        <v>1224</v>
      </c>
      <c r="D31" s="961" t="s">
        <v>1709</v>
      </c>
      <c r="E31" s="961" t="s">
        <v>4269</v>
      </c>
      <c r="F31" s="156"/>
      <c r="G31" s="156"/>
      <c r="H31" s="156"/>
    </row>
    <row r="32" spans="1:9" s="149" customFormat="1" ht="22.5" x14ac:dyDescent="0.2">
      <c r="A32" s="961" t="s">
        <v>4334</v>
      </c>
      <c r="B32" s="1116" t="s">
        <v>2549</v>
      </c>
      <c r="C32" s="962" t="s">
        <v>2540</v>
      </c>
      <c r="D32" s="961" t="s">
        <v>1709</v>
      </c>
      <c r="E32" s="961" t="s">
        <v>3960</v>
      </c>
      <c r="F32" s="156"/>
      <c r="G32" s="156"/>
      <c r="H32" s="156"/>
    </row>
    <row r="33" spans="1:8" s="149" customFormat="1" ht="22.5" x14ac:dyDescent="0.2">
      <c r="A33" s="961" t="s">
        <v>2541</v>
      </c>
      <c r="B33" s="1116" t="s">
        <v>2549</v>
      </c>
      <c r="C33" s="962" t="s">
        <v>2542</v>
      </c>
      <c r="D33" s="961" t="s">
        <v>2284</v>
      </c>
      <c r="E33" s="961" t="s">
        <v>2543</v>
      </c>
      <c r="F33" s="156"/>
      <c r="G33" s="156"/>
      <c r="H33" s="156"/>
    </row>
    <row r="34" spans="1:8" s="149" customFormat="1" ht="22.5" x14ac:dyDescent="0.2">
      <c r="A34" s="961" t="s">
        <v>4335</v>
      </c>
      <c r="B34" s="1116" t="s">
        <v>2549</v>
      </c>
      <c r="C34" s="962" t="s">
        <v>2544</v>
      </c>
      <c r="D34" s="961" t="s">
        <v>1709</v>
      </c>
      <c r="E34" s="961" t="s">
        <v>4263</v>
      </c>
      <c r="F34" s="156"/>
      <c r="G34" s="156"/>
      <c r="H34" s="156"/>
    </row>
    <row r="35" spans="1:8" s="149" customFormat="1" ht="22.5" x14ac:dyDescent="0.2">
      <c r="A35" s="961" t="s">
        <v>4336</v>
      </c>
      <c r="B35" s="1116" t="s">
        <v>2549</v>
      </c>
      <c r="C35" s="962" t="s">
        <v>2545</v>
      </c>
      <c r="D35" s="961" t="s">
        <v>1709</v>
      </c>
      <c r="E35" s="961" t="s">
        <v>4337</v>
      </c>
      <c r="F35" s="156"/>
      <c r="G35" s="156"/>
      <c r="H35" s="156"/>
    </row>
    <row r="36" spans="1:8" s="149" customFormat="1" ht="33.75" x14ac:dyDescent="0.2">
      <c r="A36" s="961" t="s">
        <v>4338</v>
      </c>
      <c r="B36" s="1116" t="s">
        <v>2549</v>
      </c>
      <c r="C36" s="962" t="s">
        <v>2546</v>
      </c>
      <c r="D36" s="961" t="s">
        <v>1709</v>
      </c>
      <c r="E36" s="961" t="s">
        <v>4339</v>
      </c>
      <c r="F36" s="156"/>
      <c r="G36" s="156"/>
      <c r="H36" s="156"/>
    </row>
    <row r="37" spans="1:8" s="149" customFormat="1" ht="22.5" x14ac:dyDescent="0.2">
      <c r="A37" s="961" t="s">
        <v>4340</v>
      </c>
      <c r="B37" s="1116" t="s">
        <v>2549</v>
      </c>
      <c r="C37" s="962" t="s">
        <v>2547</v>
      </c>
      <c r="D37" s="961" t="s">
        <v>1709</v>
      </c>
      <c r="E37" s="961" t="s">
        <v>3975</v>
      </c>
      <c r="F37" s="156"/>
      <c r="G37" s="156"/>
      <c r="H37" s="156"/>
    </row>
    <row r="38" spans="1:8" s="149" customFormat="1" ht="22.5" x14ac:dyDescent="0.2">
      <c r="A38" s="961" t="s">
        <v>4341</v>
      </c>
      <c r="B38" s="1116" t="s">
        <v>2549</v>
      </c>
      <c r="C38" s="962" t="s">
        <v>2548</v>
      </c>
      <c r="D38" s="961" t="s">
        <v>1709</v>
      </c>
      <c r="E38" s="961" t="s">
        <v>4302</v>
      </c>
      <c r="F38" s="156"/>
      <c r="G38" s="156"/>
      <c r="H38" s="156"/>
    </row>
    <row r="39" spans="1:8" s="149" customFormat="1" ht="22.5" x14ac:dyDescent="0.2">
      <c r="A39" s="961" t="s">
        <v>4342</v>
      </c>
      <c r="B39" s="1116" t="s">
        <v>2549</v>
      </c>
      <c r="C39" s="962" t="s">
        <v>4343</v>
      </c>
      <c r="D39" s="961" t="s">
        <v>2284</v>
      </c>
      <c r="E39" s="961" t="s">
        <v>4076</v>
      </c>
      <c r="F39" s="156"/>
      <c r="G39" s="156"/>
      <c r="H39" s="156"/>
    </row>
    <row r="40" spans="1:8" s="149" customFormat="1" ht="33.75" x14ac:dyDescent="0.2">
      <c r="A40" s="961" t="s">
        <v>4344</v>
      </c>
      <c r="B40" s="1116" t="s">
        <v>2549</v>
      </c>
      <c r="C40" s="962" t="s">
        <v>4345</v>
      </c>
      <c r="D40" s="961" t="s">
        <v>2284</v>
      </c>
      <c r="E40" s="961" t="s">
        <v>4346</v>
      </c>
      <c r="F40" s="156"/>
      <c r="G40" s="156"/>
      <c r="H40" s="156"/>
    </row>
    <row r="41" spans="1:8" x14ac:dyDescent="0.2">
      <c r="A41" s="1241"/>
      <c r="B41" s="1241"/>
      <c r="C41" s="174"/>
      <c r="D41" s="1241"/>
      <c r="E41" s="1241"/>
      <c r="F41" s="1241"/>
    </row>
    <row r="42" spans="1:8" x14ac:dyDescent="0.2">
      <c r="A42" s="1241"/>
      <c r="B42" s="1241"/>
      <c r="C42" s="146"/>
      <c r="D42" s="1236"/>
      <c r="E42" s="1236"/>
      <c r="F42" s="144"/>
    </row>
    <row r="43" spans="1:8" ht="31.5" customHeight="1" thickBot="1" x14ac:dyDescent="0.25">
      <c r="A43" s="1302" t="s">
        <v>120</v>
      </c>
      <c r="B43" s="1302"/>
      <c r="C43" s="1302"/>
      <c r="D43" s="144"/>
      <c r="E43" s="165" t="s">
        <v>516</v>
      </c>
      <c r="F43" s="149">
        <f>+COUNT(B45:B47)</f>
        <v>0</v>
      </c>
      <c r="G43" s="166"/>
    </row>
    <row r="44" spans="1:8" s="179" customFormat="1" ht="12" thickBot="1" x14ac:dyDescent="0.25">
      <c r="A44" s="152" t="s">
        <v>517</v>
      </c>
      <c r="B44" s="175" t="s">
        <v>121</v>
      </c>
      <c r="C44" s="175" t="s">
        <v>105</v>
      </c>
      <c r="D44" s="176" t="s">
        <v>122</v>
      </c>
      <c r="E44" s="177" t="s">
        <v>123</v>
      </c>
      <c r="F44" s="177" t="s">
        <v>124</v>
      </c>
      <c r="G44" s="177" t="s">
        <v>125</v>
      </c>
      <c r="H44" s="178" t="s">
        <v>381</v>
      </c>
    </row>
    <row r="45" spans="1:8" s="171" customFormat="1" ht="11.25" x14ac:dyDescent="0.2">
      <c r="A45" s="173"/>
      <c r="B45" s="173"/>
      <c r="C45" s="173"/>
      <c r="D45" s="180"/>
      <c r="E45" s="180"/>
      <c r="F45" s="180"/>
      <c r="G45" s="180"/>
      <c r="H45" s="180"/>
    </row>
    <row r="46" spans="1:8" s="171" customFormat="1" ht="11.25" x14ac:dyDescent="0.2">
      <c r="A46" s="172"/>
      <c r="B46" s="172"/>
      <c r="C46" s="172"/>
      <c r="D46" s="180"/>
      <c r="E46" s="180"/>
      <c r="F46" s="180"/>
      <c r="G46" s="180"/>
      <c r="H46" s="180"/>
    </row>
    <row r="47" spans="1:8" s="171" customFormat="1" ht="12" thickBot="1" x14ac:dyDescent="0.25">
      <c r="A47" s="181"/>
      <c r="B47" s="181"/>
      <c r="C47" s="181"/>
      <c r="D47" s="180"/>
      <c r="E47" s="180"/>
      <c r="F47" s="180"/>
      <c r="G47" s="180"/>
      <c r="H47" s="180"/>
    </row>
    <row r="48" spans="1:8" s="171" customFormat="1" thickBot="1" x14ac:dyDescent="0.25">
      <c r="A48" s="182" t="s">
        <v>126</v>
      </c>
      <c r="B48" s="183">
        <f>SUM(B46:B47)</f>
        <v>0</v>
      </c>
      <c r="C48" s="184">
        <f>SUM(D48:H48)</f>
        <v>0</v>
      </c>
      <c r="D48" s="185"/>
      <c r="E48" s="185"/>
      <c r="F48" s="185"/>
      <c r="G48" s="185"/>
      <c r="H48" s="186"/>
    </row>
    <row r="49" spans="1:8" s="171" customFormat="1" ht="11.25" x14ac:dyDescent="0.2">
      <c r="A49" s="179"/>
      <c r="C49" s="179"/>
      <c r="D49" s="187"/>
      <c r="E49" s="187"/>
      <c r="F49" s="187"/>
      <c r="G49" s="187"/>
      <c r="H49" s="187"/>
    </row>
    <row r="50" spans="1:8" x14ac:dyDescent="0.2">
      <c r="A50" s="1241"/>
      <c r="B50" s="1241"/>
      <c r="C50" s="146"/>
      <c r="D50" s="1263"/>
      <c r="E50" s="1263"/>
      <c r="F50" s="188"/>
      <c r="G50" s="189"/>
      <c r="H50" s="189"/>
    </row>
    <row r="51" spans="1:8" ht="31.5" customHeight="1" thickBot="1" x14ac:dyDescent="0.25">
      <c r="A51" s="1303" t="s">
        <v>95</v>
      </c>
      <c r="B51" s="1303"/>
      <c r="C51" s="1303"/>
      <c r="D51" s="190"/>
      <c r="E51" s="191" t="s">
        <v>516</v>
      </c>
      <c r="F51" s="149">
        <f>+COUNT(B53:B55)</f>
        <v>0</v>
      </c>
      <c r="G51" s="192"/>
      <c r="H51" s="189"/>
    </row>
    <row r="52" spans="1:8" s="179" customFormat="1" ht="12" thickBot="1" x14ac:dyDescent="0.25">
      <c r="A52" s="152" t="s">
        <v>517</v>
      </c>
      <c r="B52" s="175" t="s">
        <v>121</v>
      </c>
      <c r="C52" s="175" t="s">
        <v>105</v>
      </c>
      <c r="D52" s="176" t="s">
        <v>122</v>
      </c>
      <c r="E52" s="177" t="s">
        <v>123</v>
      </c>
      <c r="F52" s="177" t="s">
        <v>124</v>
      </c>
      <c r="G52" s="177" t="s">
        <v>125</v>
      </c>
      <c r="H52" s="178" t="s">
        <v>381</v>
      </c>
    </row>
    <row r="53" spans="1:8" s="171" customFormat="1" ht="11.25" x14ac:dyDescent="0.2">
      <c r="A53" s="173"/>
      <c r="B53" s="173"/>
      <c r="C53" s="173"/>
      <c r="D53" s="180"/>
      <c r="E53" s="180"/>
      <c r="F53" s="180"/>
      <c r="G53" s="180"/>
      <c r="H53" s="180"/>
    </row>
    <row r="54" spans="1:8" s="171" customFormat="1" ht="11.25" x14ac:dyDescent="0.2">
      <c r="A54" s="172"/>
      <c r="B54" s="172"/>
      <c r="C54" s="172"/>
      <c r="D54" s="180"/>
      <c r="E54" s="180"/>
      <c r="F54" s="180"/>
      <c r="G54" s="180"/>
      <c r="H54" s="180"/>
    </row>
    <row r="55" spans="1:8" s="171" customFormat="1" ht="12" thickBot="1" x14ac:dyDescent="0.25">
      <c r="A55" s="181"/>
      <c r="B55" s="181"/>
      <c r="C55" s="181"/>
      <c r="D55" s="180"/>
      <c r="E55" s="180"/>
      <c r="F55" s="180"/>
      <c r="G55" s="180"/>
      <c r="H55" s="180"/>
    </row>
    <row r="56" spans="1:8" s="171" customFormat="1" thickBot="1" x14ac:dyDescent="0.25">
      <c r="A56" s="182" t="s">
        <v>126</v>
      </c>
      <c r="B56" s="183">
        <f>SUM(B53:B55)</f>
        <v>0</v>
      </c>
      <c r="C56" s="184">
        <f>SUM(D56:H56)</f>
        <v>0</v>
      </c>
      <c r="D56" s="185"/>
      <c r="E56" s="185"/>
      <c r="F56" s="185"/>
      <c r="G56" s="185"/>
      <c r="H56" s="186"/>
    </row>
    <row r="57" spans="1:8" s="171" customFormat="1" ht="11.25" x14ac:dyDescent="0.2">
      <c r="A57" s="179"/>
      <c r="C57" s="179"/>
      <c r="D57" s="187"/>
      <c r="E57" s="187"/>
      <c r="F57" s="187"/>
      <c r="G57" s="187"/>
      <c r="H57" s="187"/>
    </row>
    <row r="58" spans="1:8" x14ac:dyDescent="0.2">
      <c r="A58" s="1241"/>
      <c r="B58" s="1241"/>
      <c r="C58" s="146"/>
      <c r="D58" s="1263"/>
      <c r="E58" s="1263"/>
      <c r="F58" s="188"/>
      <c r="G58" s="189"/>
      <c r="H58" s="189"/>
    </row>
    <row r="59" spans="1:8" ht="31.5" customHeight="1" thickBot="1" x14ac:dyDescent="0.25">
      <c r="A59" s="1302" t="s">
        <v>305</v>
      </c>
      <c r="B59" s="1302"/>
      <c r="C59" s="1302"/>
      <c r="D59" s="193"/>
      <c r="E59" s="191" t="s">
        <v>516</v>
      </c>
      <c r="F59" s="149">
        <f>+COUNT(B61:B63)</f>
        <v>0</v>
      </c>
      <c r="G59" s="1264"/>
      <c r="H59" s="1264"/>
    </row>
    <row r="60" spans="1:8" s="179" customFormat="1" ht="12" thickBot="1" x14ac:dyDescent="0.25">
      <c r="A60" s="152" t="s">
        <v>517</v>
      </c>
      <c r="B60" s="175" t="s">
        <v>121</v>
      </c>
      <c r="C60" s="175" t="s">
        <v>105</v>
      </c>
      <c r="D60" s="176" t="s">
        <v>122</v>
      </c>
      <c r="E60" s="177" t="s">
        <v>123</v>
      </c>
      <c r="F60" s="177" t="s">
        <v>124</v>
      </c>
      <c r="G60" s="177" t="s">
        <v>125</v>
      </c>
      <c r="H60" s="178" t="s">
        <v>381</v>
      </c>
    </row>
    <row r="61" spans="1:8" s="171" customFormat="1" ht="11.25" x14ac:dyDescent="0.2">
      <c r="A61" s="227"/>
      <c r="B61" s="227"/>
      <c r="C61" s="227"/>
      <c r="D61" s="228"/>
      <c r="E61" s="228"/>
      <c r="F61" s="228"/>
      <c r="G61" s="228"/>
      <c r="H61" s="228"/>
    </row>
    <row r="62" spans="1:8" s="171" customFormat="1" ht="11.25" x14ac:dyDescent="0.2">
      <c r="A62" s="172"/>
      <c r="B62" s="172"/>
      <c r="C62" s="172"/>
      <c r="D62" s="180"/>
      <c r="E62" s="180"/>
      <c r="F62" s="180"/>
      <c r="G62" s="180"/>
      <c r="H62" s="180"/>
    </row>
    <row r="63" spans="1:8" s="171" customFormat="1" ht="12" thickBot="1" x14ac:dyDescent="0.25">
      <c r="A63" s="181"/>
      <c r="B63" s="181"/>
      <c r="C63" s="181"/>
      <c r="D63" s="180"/>
      <c r="E63" s="180"/>
      <c r="F63" s="180"/>
      <c r="G63" s="180"/>
      <c r="H63" s="180"/>
    </row>
    <row r="64" spans="1:8" s="171" customFormat="1" thickBot="1" x14ac:dyDescent="0.25">
      <c r="A64" s="182" t="s">
        <v>126</v>
      </c>
      <c r="B64" s="183">
        <f>SUM(B61:B63)</f>
        <v>0</v>
      </c>
      <c r="C64" s="184">
        <f>SUM(D64:H64)</f>
        <v>0</v>
      </c>
      <c r="D64" s="185"/>
      <c r="E64" s="185"/>
      <c r="F64" s="185"/>
      <c r="G64" s="185"/>
      <c r="H64" s="186"/>
    </row>
    <row r="65" spans="1:8" x14ac:dyDescent="0.2">
      <c r="A65" s="1241"/>
      <c r="B65" s="1241"/>
      <c r="C65" s="174"/>
      <c r="D65" s="1304"/>
      <c r="E65" s="1304"/>
      <c r="F65" s="1304"/>
      <c r="G65" s="189"/>
      <c r="H65" s="189"/>
    </row>
    <row r="66" spans="1:8" x14ac:dyDescent="0.2">
      <c r="A66" s="145"/>
      <c r="B66" s="145"/>
      <c r="C66" s="146"/>
      <c r="D66" s="188"/>
      <c r="E66" s="188"/>
      <c r="F66" s="188"/>
      <c r="G66" s="189"/>
      <c r="H66" s="189"/>
    </row>
    <row r="67" spans="1:8" x14ac:dyDescent="0.2">
      <c r="A67" s="145"/>
      <c r="B67" s="145"/>
      <c r="C67" s="146"/>
      <c r="D67" s="144"/>
      <c r="E67" s="144"/>
      <c r="F67" s="144"/>
    </row>
    <row r="68" spans="1:8" ht="31.5" customHeight="1" thickBot="1" x14ac:dyDescent="0.25">
      <c r="A68" s="1302" t="s">
        <v>276</v>
      </c>
      <c r="B68" s="1302"/>
      <c r="C68" s="1302"/>
      <c r="D68" s="188"/>
      <c r="E68" s="191" t="s">
        <v>516</v>
      </c>
      <c r="F68" s="149">
        <f>+COUNT(B70:B74)</f>
        <v>0</v>
      </c>
      <c r="G68" s="1264"/>
      <c r="H68" s="1264"/>
    </row>
    <row r="69" spans="1:8" s="171" customFormat="1" ht="11.25" x14ac:dyDescent="0.2">
      <c r="A69" s="167" t="s">
        <v>517</v>
      </c>
      <c r="B69" s="229" t="s">
        <v>121</v>
      </c>
      <c r="C69" s="169" t="s">
        <v>307</v>
      </c>
      <c r="D69" s="230" t="s">
        <v>122</v>
      </c>
      <c r="E69" s="231" t="s">
        <v>123</v>
      </c>
      <c r="F69" s="231" t="s">
        <v>124</v>
      </c>
      <c r="G69" s="231" t="s">
        <v>125</v>
      </c>
      <c r="H69" s="232" t="s">
        <v>381</v>
      </c>
    </row>
    <row r="70" spans="1:8" s="236" customFormat="1" ht="11.25" x14ac:dyDescent="0.2">
      <c r="A70" s="233"/>
      <c r="B70" s="233"/>
      <c r="C70" s="234"/>
      <c r="D70" s="235"/>
      <c r="E70" s="235"/>
      <c r="F70" s="235"/>
      <c r="G70" s="235"/>
      <c r="H70" s="235"/>
    </row>
    <row r="71" spans="1:8" s="236" customFormat="1" ht="11.25" x14ac:dyDescent="0.2">
      <c r="A71" s="237"/>
      <c r="B71" s="237"/>
      <c r="C71" s="237"/>
      <c r="D71" s="237"/>
      <c r="E71" s="237"/>
      <c r="F71" s="237"/>
      <c r="G71" s="237"/>
      <c r="H71" s="237"/>
    </row>
    <row r="72" spans="1:8" s="236" customFormat="1" ht="11.25" x14ac:dyDescent="0.2">
      <c r="A72" s="233"/>
      <c r="B72" s="233"/>
      <c r="C72" s="234"/>
      <c r="D72" s="235"/>
      <c r="E72" s="235"/>
      <c r="F72" s="235"/>
      <c r="G72" s="235"/>
      <c r="H72" s="235"/>
    </row>
    <row r="73" spans="1:8" s="236" customFormat="1" ht="11.25" x14ac:dyDescent="0.2">
      <c r="A73" s="237"/>
      <c r="B73" s="233"/>
      <c r="C73" s="234"/>
      <c r="D73" s="235"/>
      <c r="E73" s="235"/>
      <c r="F73" s="235"/>
      <c r="G73" s="235"/>
      <c r="H73" s="235"/>
    </row>
    <row r="74" spans="1:8" s="171" customFormat="1" ht="11.25" x14ac:dyDescent="0.2">
      <c r="A74" s="172"/>
      <c r="B74" s="172"/>
      <c r="C74" s="172"/>
      <c r="D74" s="238"/>
      <c r="E74" s="238"/>
      <c r="F74" s="238"/>
      <c r="G74" s="238"/>
      <c r="H74" s="238"/>
    </row>
    <row r="75" spans="1:8" s="171" customFormat="1" thickBot="1" x14ac:dyDescent="0.25">
      <c r="A75" s="239" t="s">
        <v>126</v>
      </c>
      <c r="B75" s="240">
        <f>SUM(B70:B74)</f>
        <v>0</v>
      </c>
      <c r="C75" s="241">
        <f>SUM(D75:H75)</f>
        <v>0</v>
      </c>
      <c r="D75" s="242">
        <f>SUM(D70:D74)</f>
        <v>0</v>
      </c>
      <c r="E75" s="242">
        <f>SUM(E70:E74)</f>
        <v>0</v>
      </c>
      <c r="F75" s="242">
        <f>SUM(F70:F74)</f>
        <v>0</v>
      </c>
      <c r="G75" s="242">
        <f>SUM(G70:G74)</f>
        <v>0</v>
      </c>
      <c r="H75" s="243">
        <f>SUM(H70:H74)</f>
        <v>0</v>
      </c>
    </row>
    <row r="76" spans="1:8" x14ac:dyDescent="0.2">
      <c r="A76" s="1241"/>
      <c r="B76" s="1241"/>
      <c r="C76" s="146"/>
      <c r="D76" s="1236"/>
      <c r="E76" s="1236"/>
      <c r="F76" s="144"/>
    </row>
    <row r="77" spans="1:8" x14ac:dyDescent="0.2">
      <c r="A77" s="1241"/>
      <c r="B77" s="1241"/>
      <c r="C77" s="146"/>
      <c r="D77" s="1236"/>
      <c r="E77" s="1236"/>
      <c r="F77" s="144"/>
    </row>
    <row r="78" spans="1:8" ht="18" customHeight="1" x14ac:dyDescent="0.2">
      <c r="A78" s="1237" t="s">
        <v>395</v>
      </c>
      <c r="B78" s="1237"/>
      <c r="C78" s="1237"/>
      <c r="D78" s="1237"/>
      <c r="E78" s="1237"/>
      <c r="F78" s="1237"/>
    </row>
    <row r="79" spans="1:8" ht="25.5" customHeight="1" thickBot="1" x14ac:dyDescent="0.25">
      <c r="A79" s="1236" t="s">
        <v>396</v>
      </c>
      <c r="B79" s="1236"/>
      <c r="C79" s="1236"/>
      <c r="D79" s="1236"/>
      <c r="E79" s="1236"/>
      <c r="F79" s="1236"/>
      <c r="G79" s="166"/>
    </row>
    <row r="80" spans="1:8" s="205" customFormat="1" ht="12" thickBot="1" x14ac:dyDescent="0.25">
      <c r="A80" s="1297" t="s">
        <v>397</v>
      </c>
      <c r="B80" s="1298"/>
      <c r="C80" s="203" t="s">
        <v>106</v>
      </c>
      <c r="D80" s="1298" t="s">
        <v>398</v>
      </c>
      <c r="E80" s="1298"/>
      <c r="F80" s="204" t="s">
        <v>399</v>
      </c>
    </row>
    <row r="81" spans="1:7" s="205" customFormat="1" ht="11.25" x14ac:dyDescent="0.2">
      <c r="A81" s="1299" t="s">
        <v>527</v>
      </c>
      <c r="B81" s="1299"/>
      <c r="C81" s="206"/>
      <c r="D81" s="1300"/>
      <c r="E81" s="1300"/>
      <c r="F81" s="207"/>
    </row>
    <row r="82" spans="1:7" s="205" customFormat="1" ht="11.25" customHeight="1" x14ac:dyDescent="0.2">
      <c r="A82" s="1299" t="s">
        <v>527</v>
      </c>
      <c r="B82" s="1299"/>
      <c r="C82" s="206"/>
      <c r="D82" s="1300"/>
      <c r="E82" s="1300"/>
      <c r="F82" s="207"/>
    </row>
    <row r="83" spans="1:7" s="205" customFormat="1" ht="11.25" x14ac:dyDescent="0.2">
      <c r="A83" s="1301" t="s">
        <v>687</v>
      </c>
      <c r="B83" s="1301"/>
      <c r="C83" s="208"/>
      <c r="D83" s="1295"/>
      <c r="E83" s="1295"/>
      <c r="F83" s="244"/>
    </row>
    <row r="84" spans="1:7" s="205" customFormat="1" ht="11.25" x14ac:dyDescent="0.2">
      <c r="A84" s="209"/>
      <c r="B84" s="209"/>
      <c r="C84" s="210"/>
      <c r="D84" s="211"/>
      <c r="E84" s="211"/>
      <c r="F84" s="211"/>
    </row>
    <row r="85" spans="1:7" x14ac:dyDescent="0.2">
      <c r="A85" s="1241"/>
      <c r="B85" s="1241"/>
      <c r="C85" s="146"/>
      <c r="D85" s="1236"/>
      <c r="E85" s="1236"/>
      <c r="F85" s="144"/>
    </row>
    <row r="86" spans="1:7" ht="18" customHeight="1" x14ac:dyDescent="0.2">
      <c r="A86" s="1237" t="s">
        <v>312</v>
      </c>
      <c r="B86" s="1237"/>
      <c r="C86" s="1237"/>
      <c r="D86" s="1237"/>
      <c r="E86" s="1237"/>
      <c r="F86" s="1237"/>
    </row>
    <row r="87" spans="1:7" ht="27" customHeight="1" thickBot="1" x14ac:dyDescent="0.25">
      <c r="A87" s="1296" t="s">
        <v>313</v>
      </c>
      <c r="B87" s="1296"/>
      <c r="C87" s="1296"/>
      <c r="D87" s="1296"/>
      <c r="E87" s="1296"/>
      <c r="F87" s="1296"/>
      <c r="G87" s="166"/>
    </row>
    <row r="88" spans="1:7" s="205" customFormat="1" ht="12" thickBot="1" x14ac:dyDescent="0.25">
      <c r="A88" s="1297" t="s">
        <v>397</v>
      </c>
      <c r="B88" s="1298"/>
      <c r="C88" s="203" t="s">
        <v>106</v>
      </c>
      <c r="D88" s="1298" t="s">
        <v>398</v>
      </c>
      <c r="E88" s="1298"/>
      <c r="F88" s="204" t="s">
        <v>399</v>
      </c>
    </row>
    <row r="89" spans="1:7" s="205" customFormat="1" ht="11.25" x14ac:dyDescent="0.2">
      <c r="A89" s="1299"/>
      <c r="B89" s="1299"/>
      <c r="C89" s="206"/>
      <c r="D89" s="1300"/>
      <c r="E89" s="1300"/>
      <c r="F89" s="207"/>
    </row>
    <row r="90" spans="1:7" s="205" customFormat="1" ht="11.25" x14ac:dyDescent="0.2">
      <c r="A90" s="1301"/>
      <c r="B90" s="1301"/>
      <c r="C90" s="208"/>
      <c r="D90" s="1295"/>
      <c r="E90" s="1295"/>
      <c r="F90" s="244"/>
    </row>
    <row r="91" spans="1:7" x14ac:dyDescent="0.2">
      <c r="A91" s="1241"/>
      <c r="B91" s="1241"/>
      <c r="C91" s="146"/>
      <c r="D91" s="1236"/>
      <c r="E91" s="1236"/>
      <c r="F91" s="144"/>
    </row>
  </sheetData>
  <customSheetViews>
    <customSheetView guid="{BF975151-0CB7-467A-A5F2-74C18B2B8DD8}" showGridLines="0">
      <pane ySplit="1" topLeftCell="A56" activePane="bottomLeft" state="frozenSplit"/>
      <selection pane="bottomLeft" activeCell="F71" sqref="F7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62" activePane="bottomLeft" state="frozenSplit"/>
      <selection pane="bottomLeft" activeCell="A55" sqref="A55"/>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62" activePane="bottomLeft" state="frozenSplit"/>
      <selection pane="bottomLeft" activeCell="A55" sqref="A55"/>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E43" sqref="A28:F4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14" activePane="bottomLeft" state="frozenSplit"/>
      <selection pane="bottomLeft" activeCell="A26" sqref="A26:F26"/>
      <pageMargins left="0.25" right="0.25" top="0.25" bottom="0.25" header="0.5" footer="0.5"/>
      <pageSetup paperSize="9" orientation="portrait" r:id="rId5"/>
      <headerFooter alignWithMargins="0">
        <oddFooter>&amp;L&amp;C&amp;R</oddFooter>
      </headerFooter>
    </customSheetView>
    <customSheetView guid="{296833A6-5834-41B0-8AD2-D0B14E4A5D9E}" showPageBreaks="1" showGridLines="0" showRuler="0">
      <pane ySplit="1" topLeftCell="A62" activePane="bottomLeft" state="frozenSplit"/>
      <selection pane="bottomLeft" activeCell="A55" sqref="A55"/>
      <pageMargins left="0.25" right="0.25" top="0.25" bottom="0.25" header="0.5" footer="0.5"/>
      <pageSetup paperSize="9" orientation="portrait" r:id="rId6"/>
      <headerFooter alignWithMargins="0">
        <oddFooter>&amp;L&amp;C&amp;R</oddFooter>
      </headerFooter>
    </customSheetView>
    <customSheetView guid="{91AC7900-E82A-43FD-8573-B38F63A5A402}" showGridLines="0">
      <pane ySplit="1" topLeftCell="A62" activePane="bottomLeft" state="frozenSplit"/>
      <selection pane="bottomLeft" activeCell="A55" sqref="A55"/>
      <pageMargins left="0.25" right="0.25" top="0.25" bottom="0.25" header="0.5" footer="0.5"/>
      <pageSetup paperSize="9" orientation="portrait" r:id="rId7"/>
      <headerFooter alignWithMargins="0">
        <oddFooter>&amp;L&amp;C&amp;R</oddFooter>
      </headerFooter>
    </customSheetView>
    <customSheetView guid="{9C6A3A64-BE7F-4A67-8D38-05149BD96D9A}" showGridLines="0">
      <pane ySplit="1" topLeftCell="A62" activePane="bottomLeft" state="frozenSplit"/>
      <selection pane="bottomLeft" activeCell="A55" sqref="A55"/>
      <pageMargins left="0.25" right="0.25" top="0.25" bottom="0.25" header="0.5" footer="0.5"/>
      <pageSetup paperSize="9" orientation="portrait" r:id="rId8"/>
      <headerFooter alignWithMargins="0">
        <oddFooter>&amp;L&amp;C&amp;R</oddFooter>
      </headerFooter>
    </customSheetView>
    <customSheetView guid="{5DC0DB65-0B51-43B0-B8BB-8D3C0067049B}" showGridLines="0">
      <pane ySplit="1" topLeftCell="A56" activePane="bottomLeft" state="frozenSplit"/>
      <selection pane="bottomLeft" activeCell="F71" sqref="F71"/>
      <pageMargins left="0.25" right="0.25" top="0.25" bottom="0.25" header="0.5" footer="0.5"/>
      <pageSetup paperSize="9" orientation="portrait" r:id="rId9"/>
      <headerFooter alignWithMargins="0">
        <oddFooter>&amp;L&amp;C&amp;R</oddFooter>
      </headerFooter>
    </customSheetView>
    <customSheetView guid="{A8F0939F-9581-40D1-B5DE-7692F53D4C7E}" showGridLines="0">
      <pane ySplit="1" topLeftCell="A56" activePane="bottomLeft" state="frozenSplit"/>
      <selection pane="bottomLeft" activeCell="F71" sqref="F71"/>
      <pageMargins left="0.25" right="0.25" top="0.25" bottom="0.25" header="0.5" footer="0.5"/>
      <pageSetup paperSize="9" orientation="portrait" r:id="rId10"/>
      <headerFooter alignWithMargins="0">
        <oddFooter>&amp;L&amp;C&amp;R</oddFooter>
      </headerFooter>
    </customSheetView>
    <customSheetView guid="{8DF90023-6051-46F1-A20F-9BAF97B5126C}" showGridLines="0">
      <pane ySplit="1" topLeftCell="A56" activePane="bottomLeft" state="frozenSplit"/>
      <selection pane="bottomLeft" activeCell="F71" sqref="F71"/>
      <pageMargins left="0.25" right="0.25" top="0.25" bottom="0.25" header="0.5" footer="0.5"/>
      <pageSetup paperSize="9" orientation="portrait" r:id="rId11"/>
      <headerFooter alignWithMargins="0">
        <oddFooter>&amp;L&amp;C&amp;R</oddFooter>
      </headerFooter>
    </customSheetView>
    <customSheetView guid="{6B746EE9-112D-494A-A34D-DD33DA24FCB1}" showGridLines="0">
      <pane ySplit="1" topLeftCell="A56" activePane="bottomLeft" state="frozenSplit"/>
      <selection pane="bottomLeft" activeCell="F71" sqref="F71"/>
      <pageMargins left="0.25" right="0.25" top="0.25" bottom="0.25" header="0.5" footer="0.5"/>
      <pageSetup paperSize="9" orientation="portrait" r:id="rId12"/>
      <headerFooter alignWithMargins="0">
        <oddFooter>&amp;L&amp;C&amp;R</oddFooter>
      </headerFooter>
    </customSheetView>
    <customSheetView guid="{CFDDDCD9-14BA-46D0-BACB-8D2F29A56239}" showGridLines="0">
      <pane ySplit="1" topLeftCell="A65" activePane="bottomLeft" state="frozenSplit"/>
      <selection pane="bottomLeft" activeCell="H22" sqref="H22"/>
      <pageMargins left="0.25" right="0.25" top="0.25" bottom="0.25" header="0.5" footer="0.5"/>
      <pageSetup paperSize="9" orientation="portrait" r:id="rId13"/>
      <headerFooter alignWithMargins="0">
        <oddFooter>&amp;L&amp;C&amp;R</oddFooter>
      </headerFooter>
    </customSheetView>
  </customSheetViews>
  <mergeCells count="69">
    <mergeCell ref="A65:B65"/>
    <mergeCell ref="D65:F65"/>
    <mergeCell ref="A79:F79"/>
    <mergeCell ref="A80:B80"/>
    <mergeCell ref="D80:E80"/>
    <mergeCell ref="A77:B77"/>
    <mergeCell ref="D77:E77"/>
    <mergeCell ref="A78:F78"/>
    <mergeCell ref="D76:E76"/>
    <mergeCell ref="A68:C68"/>
    <mergeCell ref="A76:B76"/>
    <mergeCell ref="C1:F1"/>
    <mergeCell ref="C10:F10"/>
    <mergeCell ref="A23:B23"/>
    <mergeCell ref="D23:E23"/>
    <mergeCell ref="A7:B7"/>
    <mergeCell ref="D7:E7"/>
    <mergeCell ref="A9:F9"/>
    <mergeCell ref="C5:F5"/>
    <mergeCell ref="A3:B3"/>
    <mergeCell ref="C3:F3"/>
    <mergeCell ref="A4:B4"/>
    <mergeCell ref="C4:F4"/>
    <mergeCell ref="A83:B83"/>
    <mergeCell ref="D83:E83"/>
    <mergeCell ref="A85:B85"/>
    <mergeCell ref="D85:E85"/>
    <mergeCell ref="D81:E81"/>
    <mergeCell ref="D82:E82"/>
    <mergeCell ref="A82:B82"/>
    <mergeCell ref="A81:B81"/>
    <mergeCell ref="A91:B91"/>
    <mergeCell ref="D91:E91"/>
    <mergeCell ref="A87:F87"/>
    <mergeCell ref="A86:F86"/>
    <mergeCell ref="A88:B88"/>
    <mergeCell ref="D88:E88"/>
    <mergeCell ref="D89:E89"/>
    <mergeCell ref="A89:B89"/>
    <mergeCell ref="A90:B90"/>
    <mergeCell ref="D90:E90"/>
    <mergeCell ref="A59:C59"/>
    <mergeCell ref="D6:E6"/>
    <mergeCell ref="A22:B22"/>
    <mergeCell ref="A6:B6"/>
    <mergeCell ref="A50:B50"/>
    <mergeCell ref="A41:B41"/>
    <mergeCell ref="A42:B42"/>
    <mergeCell ref="A11:F11"/>
    <mergeCell ref="D50:E50"/>
    <mergeCell ref="D41:F41"/>
    <mergeCell ref="D42:E42"/>
    <mergeCell ref="A43:C43"/>
    <mergeCell ref="G68:H68"/>
    <mergeCell ref="A5:B5"/>
    <mergeCell ref="G11:H11"/>
    <mergeCell ref="A16:F16"/>
    <mergeCell ref="G16:H16"/>
    <mergeCell ref="A21:F21"/>
    <mergeCell ref="G21:H21"/>
    <mergeCell ref="D22:E22"/>
    <mergeCell ref="A24:F24"/>
    <mergeCell ref="G59:H59"/>
    <mergeCell ref="A58:B58"/>
    <mergeCell ref="D58:E58"/>
    <mergeCell ref="G25:H25"/>
    <mergeCell ref="A26:F26"/>
    <mergeCell ref="A25:C25"/>
    <mergeCell ref="A51:C51"/>
  </mergeCells>
  <phoneticPr fontId="38" type="noConversion"/>
  <pageMargins left="0.25" right="0.25" top="0.25" bottom="0.25" header="0.5" footer="0.5"/>
  <pageSetup paperSize="9" orientation="portrait" r:id="rId14"/>
  <headerFooter alignWithMargins="0">
    <oddFooter>&amp;L&amp;C&amp;R</oddFooter>
  </headerFooter>
  <drawing r:id="rId1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I78"/>
  <sheetViews>
    <sheetView showGridLines="0" workbookViewId="0">
      <pane ySplit="1" topLeftCell="A77" activePane="bottomLeft" state="frozenSplit"/>
      <selection pane="bottomLeft" activeCell="C63" sqref="C63"/>
    </sheetView>
  </sheetViews>
  <sheetFormatPr defaultColWidth="9.140625" defaultRowHeight="12.75" x14ac:dyDescent="0.2"/>
  <cols>
    <col min="1" max="1" width="25.42578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9" ht="27" customHeight="1" x14ac:dyDescent="0.2">
      <c r="A1" s="94"/>
      <c r="B1" s="41"/>
      <c r="C1" s="1205" t="s">
        <v>763</v>
      </c>
      <c r="D1" s="1205"/>
      <c r="E1" s="1205"/>
      <c r="F1" s="1205"/>
      <c r="G1" s="94"/>
      <c r="H1" s="94"/>
    </row>
    <row r="2" spans="1:9" ht="0.95" customHeight="1" thickBot="1" x14ac:dyDescent="0.25">
      <c r="A2" s="94"/>
      <c r="B2" s="94"/>
      <c r="C2" s="94"/>
      <c r="D2" s="94"/>
      <c r="E2" s="94"/>
      <c r="F2" s="94"/>
      <c r="G2" s="94"/>
      <c r="H2" s="94"/>
    </row>
    <row r="3" spans="1:9" ht="16.350000000000001" customHeight="1" thickBot="1" x14ac:dyDescent="0.25">
      <c r="A3" s="1202" t="s">
        <v>100</v>
      </c>
      <c r="B3" s="1202"/>
      <c r="C3" s="1210" t="s">
        <v>488</v>
      </c>
      <c r="D3" s="1211"/>
      <c r="E3" s="1211"/>
      <c r="F3" s="1212"/>
      <c r="G3" s="94"/>
      <c r="H3" s="94"/>
    </row>
    <row r="4" spans="1:9" ht="16.350000000000001" customHeight="1" x14ac:dyDescent="0.2">
      <c r="A4" s="1202" t="s">
        <v>101</v>
      </c>
      <c r="B4" s="1202"/>
      <c r="C4" s="1207" t="s">
        <v>79</v>
      </c>
      <c r="D4" s="1207"/>
      <c r="E4" s="1207"/>
      <c r="F4" s="1207"/>
      <c r="G4" s="94"/>
      <c r="H4" s="94"/>
    </row>
    <row r="5" spans="1:9" ht="16.350000000000001" customHeight="1" x14ac:dyDescent="0.2">
      <c r="A5" s="1202" t="s">
        <v>102</v>
      </c>
      <c r="B5" s="1202"/>
      <c r="C5" s="1207" t="s">
        <v>506</v>
      </c>
      <c r="D5" s="1207"/>
      <c r="E5" s="1207"/>
      <c r="F5" s="1207"/>
      <c r="G5" s="94"/>
      <c r="H5" s="94"/>
    </row>
    <row r="6" spans="1:9" x14ac:dyDescent="0.2">
      <c r="A6" s="1202" t="s">
        <v>103</v>
      </c>
      <c r="B6" s="1202"/>
      <c r="C6" s="89">
        <v>8</v>
      </c>
      <c r="D6" s="1207"/>
      <c r="E6" s="1207"/>
      <c r="F6" s="11"/>
      <c r="G6" s="94"/>
      <c r="H6" s="94"/>
    </row>
    <row r="7" spans="1:9" x14ac:dyDescent="0.2">
      <c r="A7" s="1202"/>
      <c r="B7" s="1202"/>
      <c r="C7" s="22"/>
      <c r="D7" s="1207"/>
      <c r="E7" s="1207"/>
      <c r="F7" s="11"/>
      <c r="G7" s="94"/>
      <c r="H7" s="94"/>
    </row>
    <row r="8" spans="1:9" ht="18" customHeight="1" x14ac:dyDescent="0.2">
      <c r="A8" s="1202" t="s">
        <v>104</v>
      </c>
      <c r="B8" s="1202"/>
      <c r="C8" s="1202"/>
      <c r="D8" s="1202"/>
      <c r="E8" s="1202"/>
      <c r="F8" s="1202"/>
      <c r="G8" s="94"/>
      <c r="H8" s="94"/>
    </row>
    <row r="9" spans="1:9" s="6" customFormat="1" ht="39" customHeight="1" x14ac:dyDescent="0.2">
      <c r="A9" s="1" t="s">
        <v>378</v>
      </c>
      <c r="B9" s="1"/>
      <c r="C9" s="1294" t="s">
        <v>636</v>
      </c>
      <c r="D9" s="1201"/>
      <c r="E9" s="1201"/>
      <c r="F9" s="1201"/>
      <c r="G9" s="95"/>
      <c r="H9" s="95"/>
    </row>
    <row r="10" spans="1:9" ht="26.25" customHeight="1" thickBot="1" x14ac:dyDescent="0.25">
      <c r="A10" s="1213" t="s">
        <v>379</v>
      </c>
      <c r="B10" s="1213"/>
      <c r="C10" s="1213"/>
      <c r="D10" s="1213"/>
      <c r="E10" s="1213"/>
      <c r="F10" s="1213"/>
      <c r="G10" s="1200"/>
      <c r="H10" s="1200"/>
    </row>
    <row r="11" spans="1:9" s="6" customFormat="1" ht="22.5" x14ac:dyDescent="0.2">
      <c r="A11" s="66" t="s">
        <v>380</v>
      </c>
      <c r="B11" s="67" t="s">
        <v>381</v>
      </c>
      <c r="C11" s="73" t="s">
        <v>319</v>
      </c>
      <c r="D11" s="73" t="s">
        <v>382</v>
      </c>
      <c r="E11" s="69" t="s">
        <v>320</v>
      </c>
      <c r="F11" s="56"/>
    </row>
    <row r="12" spans="1:9" s="8" customFormat="1" x14ac:dyDescent="0.2">
      <c r="A12" s="60" t="s">
        <v>637</v>
      </c>
      <c r="B12" s="60" t="s">
        <v>529</v>
      </c>
      <c r="C12" s="60" t="s">
        <v>365</v>
      </c>
      <c r="D12" s="60" t="s">
        <v>416</v>
      </c>
      <c r="E12" s="61">
        <v>34808</v>
      </c>
      <c r="F12" s="63"/>
    </row>
    <row r="13" spans="1:9" s="8" customFormat="1" x14ac:dyDescent="0.2">
      <c r="A13" s="9"/>
      <c r="B13" s="9"/>
      <c r="C13" s="9"/>
      <c r="D13" s="9"/>
      <c r="E13" s="9"/>
      <c r="F13" s="10"/>
    </row>
    <row r="14" spans="1:9" ht="13.5" thickBot="1" x14ac:dyDescent="0.25">
      <c r="A14" s="1213" t="s">
        <v>394</v>
      </c>
      <c r="B14" s="1213"/>
      <c r="C14" s="1213"/>
      <c r="D14" s="1213"/>
      <c r="E14" s="1213"/>
      <c r="F14" s="1213"/>
      <c r="G14" s="1200"/>
      <c r="H14" s="1200"/>
    </row>
    <row r="15" spans="1:9" s="6" customFormat="1" ht="13.5" thickBot="1" x14ac:dyDescent="0.25">
      <c r="A15" s="3" t="s">
        <v>380</v>
      </c>
      <c r="B15" s="4" t="s">
        <v>381</v>
      </c>
      <c r="C15" s="5" t="s">
        <v>319</v>
      </c>
      <c r="D15" s="56"/>
      <c r="E15" s="56"/>
      <c r="G15" s="102"/>
      <c r="H15" s="102"/>
      <c r="I15" s="102"/>
    </row>
    <row r="16" spans="1:9" s="8" customFormat="1" x14ac:dyDescent="0.2">
      <c r="A16" s="60"/>
      <c r="B16" s="81"/>
      <c r="C16" s="16"/>
      <c r="D16" s="62"/>
      <c r="E16" s="63"/>
      <c r="G16" s="102"/>
      <c r="H16" s="102"/>
      <c r="I16" s="102"/>
    </row>
    <row r="17" spans="1:9" s="8" customFormat="1" x14ac:dyDescent="0.2">
      <c r="A17" s="60"/>
      <c r="B17" s="81"/>
      <c r="C17" s="16"/>
      <c r="D17" s="62"/>
      <c r="E17" s="63"/>
      <c r="G17" s="102"/>
      <c r="H17" s="102"/>
      <c r="I17" s="102"/>
    </row>
    <row r="18" spans="1:9" s="8" customFormat="1" x14ac:dyDescent="0.2">
      <c r="A18" s="9"/>
      <c r="B18" s="9"/>
      <c r="C18" s="9"/>
      <c r="D18" s="9"/>
      <c r="E18" s="9"/>
      <c r="F18" s="10"/>
    </row>
    <row r="19" spans="1:9" s="6" customFormat="1" x14ac:dyDescent="0.2">
      <c r="A19" s="1201" t="s">
        <v>567</v>
      </c>
      <c r="B19" s="1201"/>
      <c r="C19" s="1201"/>
      <c r="D19" s="1201"/>
      <c r="E19" s="1201"/>
      <c r="F19" s="1201"/>
      <c r="G19" s="1200"/>
      <c r="H19" s="1200"/>
    </row>
    <row r="20" spans="1:9" x14ac:dyDescent="0.2">
      <c r="A20" s="1207"/>
      <c r="B20" s="1207"/>
      <c r="C20" s="11"/>
      <c r="D20" s="1207"/>
      <c r="E20" s="1207"/>
      <c r="F20" s="11"/>
    </row>
    <row r="21" spans="1:9" x14ac:dyDescent="0.2">
      <c r="A21" s="1207"/>
      <c r="B21" s="1207"/>
      <c r="C21" s="11"/>
      <c r="D21" s="1207"/>
      <c r="E21" s="1207"/>
      <c r="F21" s="11"/>
      <c r="G21" s="94"/>
      <c r="H21" s="94"/>
    </row>
    <row r="22" spans="1:9" s="12" customFormat="1" ht="18" customHeight="1" x14ac:dyDescent="0.2">
      <c r="A22" s="1219" t="s">
        <v>507</v>
      </c>
      <c r="B22" s="1219"/>
      <c r="C22" s="1219"/>
      <c r="D22" s="1219"/>
      <c r="E22" s="1219"/>
      <c r="F22" s="1219"/>
    </row>
    <row r="23" spans="1:9" s="12" customFormat="1" ht="46.5" customHeight="1" x14ac:dyDescent="0.2">
      <c r="A23" s="1367" t="s">
        <v>568</v>
      </c>
      <c r="B23" s="1367"/>
      <c r="C23" s="1367"/>
      <c r="D23" s="1367"/>
      <c r="E23" s="1367"/>
      <c r="F23" s="1367"/>
    </row>
    <row r="24" spans="1:9" ht="31.5" customHeight="1" x14ac:dyDescent="0.2">
      <c r="A24" s="1201" t="s">
        <v>508</v>
      </c>
      <c r="B24" s="1201"/>
      <c r="C24" s="1201"/>
      <c r="E24" s="13" t="s">
        <v>516</v>
      </c>
      <c r="F24" s="6">
        <f>+COUNT(D27:D30)</f>
        <v>0</v>
      </c>
      <c r="G24" s="1200"/>
      <c r="H24" s="1200"/>
    </row>
    <row r="25" spans="1:9" ht="31.5" customHeight="1" thickBot="1" x14ac:dyDescent="0.25">
      <c r="A25" s="1230" t="s">
        <v>1640</v>
      </c>
      <c r="B25" s="1230"/>
      <c r="C25" s="1230"/>
      <c r="D25" s="1230"/>
      <c r="E25" s="1230"/>
      <c r="F25" s="1230"/>
      <c r="G25" s="14"/>
    </row>
    <row r="26" spans="1:9" s="6" customFormat="1" ht="23.25" thickBot="1" x14ac:dyDescent="0.25">
      <c r="A26" s="3" t="s">
        <v>517</v>
      </c>
      <c r="B26" s="4" t="s">
        <v>322</v>
      </c>
      <c r="C26" s="15" t="s">
        <v>105</v>
      </c>
      <c r="D26" s="4" t="s">
        <v>321</v>
      </c>
      <c r="E26" s="5" t="s">
        <v>119</v>
      </c>
      <c r="F26" s="56"/>
      <c r="G26" s="56"/>
      <c r="H26" s="56"/>
    </row>
    <row r="27" spans="1:9" x14ac:dyDescent="0.2">
      <c r="A27" s="16"/>
      <c r="B27" s="17"/>
      <c r="C27" s="16"/>
      <c r="D27" s="17"/>
      <c r="E27" s="16"/>
      <c r="F27" s="24"/>
      <c r="G27" s="24"/>
      <c r="H27" s="24"/>
    </row>
    <row r="28" spans="1:9" x14ac:dyDescent="0.2">
      <c r="A28" s="18"/>
      <c r="B28" s="19"/>
      <c r="C28" s="18"/>
      <c r="D28" s="19"/>
      <c r="E28" s="18"/>
      <c r="F28" s="24"/>
      <c r="G28" s="24"/>
      <c r="H28" s="24"/>
    </row>
    <row r="29" spans="1:9" x14ac:dyDescent="0.2">
      <c r="A29" s="18"/>
      <c r="B29" s="19"/>
      <c r="C29" s="18"/>
      <c r="D29" s="19"/>
      <c r="E29" s="18"/>
      <c r="F29" s="24"/>
      <c r="G29" s="24"/>
      <c r="H29" s="24"/>
    </row>
    <row r="30" spans="1:9" x14ac:dyDescent="0.2">
      <c r="A30" s="18"/>
      <c r="B30" s="19"/>
      <c r="C30" s="18"/>
      <c r="D30" s="19"/>
      <c r="E30" s="18"/>
      <c r="F30" s="24"/>
      <c r="G30" s="24"/>
      <c r="H30" s="24"/>
    </row>
    <row r="31" spans="1:9" x14ac:dyDescent="0.2">
      <c r="A31" s="1202"/>
      <c r="B31" s="1202"/>
      <c r="C31" s="20"/>
      <c r="D31" s="1202"/>
      <c r="E31" s="1202"/>
      <c r="F31" s="1202"/>
    </row>
    <row r="32" spans="1:9" x14ac:dyDescent="0.2">
      <c r="A32" s="1202"/>
      <c r="B32" s="1202"/>
      <c r="C32" s="22"/>
      <c r="D32" s="1207"/>
      <c r="E32" s="1207"/>
      <c r="F32" s="11"/>
    </row>
    <row r="33" spans="1:8" ht="31.5" customHeight="1" thickBot="1" x14ac:dyDescent="0.25">
      <c r="A33" s="1199" t="s">
        <v>120</v>
      </c>
      <c r="B33" s="1199"/>
      <c r="C33" s="1199"/>
      <c r="D33" s="11"/>
      <c r="E33" s="13" t="s">
        <v>516</v>
      </c>
      <c r="F33" s="6">
        <f>+COUNT(B35:B37)</f>
        <v>0</v>
      </c>
      <c r="G33" s="14"/>
    </row>
    <row r="34" spans="1:8" s="23" customFormat="1" ht="12" thickBot="1" x14ac:dyDescent="0.25">
      <c r="A34" s="3" t="s">
        <v>517</v>
      </c>
      <c r="B34" s="15" t="s">
        <v>121</v>
      </c>
      <c r="C34" s="15" t="s">
        <v>105</v>
      </c>
      <c r="D34" s="42" t="s">
        <v>122</v>
      </c>
      <c r="E34" s="43" t="s">
        <v>123</v>
      </c>
      <c r="F34" s="43" t="s">
        <v>124</v>
      </c>
      <c r="G34" s="43" t="s">
        <v>125</v>
      </c>
      <c r="H34" s="44" t="s">
        <v>381</v>
      </c>
    </row>
    <row r="35" spans="1:8" s="24" customFormat="1" ht="11.25" x14ac:dyDescent="0.2">
      <c r="A35" s="16"/>
      <c r="B35" s="16"/>
      <c r="C35" s="16"/>
      <c r="D35" s="45"/>
      <c r="E35" s="45"/>
      <c r="F35" s="45"/>
      <c r="G35" s="45"/>
      <c r="H35" s="45"/>
    </row>
    <row r="36" spans="1:8" s="24" customFormat="1" ht="11.25" x14ac:dyDescent="0.2">
      <c r="A36" s="18"/>
      <c r="B36" s="18"/>
      <c r="C36" s="18"/>
      <c r="D36" s="45"/>
      <c r="E36" s="45"/>
      <c r="F36" s="45"/>
      <c r="G36" s="45"/>
      <c r="H36" s="45"/>
    </row>
    <row r="37" spans="1:8" s="24" customFormat="1" ht="12" thickBot="1" x14ac:dyDescent="0.25">
      <c r="A37" s="25"/>
      <c r="B37" s="25"/>
      <c r="C37" s="25"/>
      <c r="D37" s="45"/>
      <c r="E37" s="45"/>
      <c r="F37" s="45"/>
      <c r="G37" s="45"/>
      <c r="H37" s="45"/>
    </row>
    <row r="38" spans="1:8" s="24" customFormat="1" thickBot="1" x14ac:dyDescent="0.25">
      <c r="A38" s="26" t="s">
        <v>126</v>
      </c>
      <c r="B38" s="27">
        <f>SUM(B36:B37)</f>
        <v>0</v>
      </c>
      <c r="C38" s="55">
        <f>SUM(D38:H38)</f>
        <v>0</v>
      </c>
      <c r="D38" s="46">
        <f>SUM(D36:D37)</f>
        <v>0</v>
      </c>
      <c r="E38" s="46">
        <f>SUM(E36:E37)</f>
        <v>0</v>
      </c>
      <c r="F38" s="46">
        <f>SUM(F36:F37)</f>
        <v>0</v>
      </c>
      <c r="G38" s="46">
        <f>SUM(G36:G37)</f>
        <v>0</v>
      </c>
      <c r="H38" s="47">
        <f>SUM(H36:H37)</f>
        <v>0</v>
      </c>
    </row>
    <row r="39" spans="1:8" s="24" customFormat="1" ht="11.25" x14ac:dyDescent="0.2">
      <c r="A39" s="23"/>
      <c r="C39" s="23"/>
      <c r="D39" s="48"/>
      <c r="E39" s="48"/>
      <c r="F39" s="48"/>
      <c r="G39" s="48"/>
      <c r="H39" s="48"/>
    </row>
    <row r="40" spans="1:8" x14ac:dyDescent="0.2">
      <c r="A40" s="1202"/>
      <c r="B40" s="1202"/>
      <c r="C40" s="22"/>
      <c r="D40" s="1204"/>
      <c r="E40" s="1204"/>
      <c r="F40" s="49"/>
      <c r="G40" s="50"/>
      <c r="H40" s="50"/>
    </row>
    <row r="41" spans="1:8" ht="31.5" customHeight="1" thickBot="1" x14ac:dyDescent="0.25">
      <c r="A41" s="1229" t="s">
        <v>95</v>
      </c>
      <c r="B41" s="1229"/>
      <c r="C41" s="1229"/>
      <c r="D41" s="51"/>
      <c r="E41" s="52" t="s">
        <v>516</v>
      </c>
      <c r="F41" s="6">
        <f>+COUNT(B43:B45)</f>
        <v>0</v>
      </c>
      <c r="G41" s="53"/>
      <c r="H41" s="50"/>
    </row>
    <row r="42" spans="1:8" s="23" customFormat="1" ht="12" thickBot="1" x14ac:dyDescent="0.25">
      <c r="A42" s="3" t="s">
        <v>517</v>
      </c>
      <c r="B42" s="15" t="s">
        <v>121</v>
      </c>
      <c r="C42" s="15" t="s">
        <v>105</v>
      </c>
      <c r="D42" s="42" t="s">
        <v>122</v>
      </c>
      <c r="E42" s="43" t="s">
        <v>123</v>
      </c>
      <c r="F42" s="43" t="s">
        <v>124</v>
      </c>
      <c r="G42" s="43" t="s">
        <v>125</v>
      </c>
      <c r="H42" s="44" t="s">
        <v>381</v>
      </c>
    </row>
    <row r="43" spans="1:8" s="24" customFormat="1" ht="11.25" x14ac:dyDescent="0.2">
      <c r="A43" s="16"/>
      <c r="B43" s="16"/>
      <c r="C43" s="16"/>
      <c r="D43" s="45"/>
      <c r="E43" s="45"/>
      <c r="F43" s="45"/>
      <c r="G43" s="45"/>
      <c r="H43" s="45"/>
    </row>
    <row r="44" spans="1:8" s="24" customFormat="1" ht="11.25" x14ac:dyDescent="0.2">
      <c r="A44" s="18"/>
      <c r="B44" s="18"/>
      <c r="C44" s="18"/>
      <c r="D44" s="45"/>
      <c r="E44" s="45"/>
      <c r="F44" s="45"/>
      <c r="G44" s="45"/>
      <c r="H44" s="45"/>
    </row>
    <row r="45" spans="1:8" s="24" customFormat="1" ht="12" thickBot="1" x14ac:dyDescent="0.25">
      <c r="A45" s="25"/>
      <c r="B45" s="25"/>
      <c r="C45" s="25"/>
      <c r="D45" s="45"/>
      <c r="E45" s="45"/>
      <c r="F45" s="45"/>
      <c r="G45" s="45"/>
      <c r="H45" s="45"/>
    </row>
    <row r="46" spans="1:8" s="24" customFormat="1" thickBot="1" x14ac:dyDescent="0.25">
      <c r="A46" s="26" t="s">
        <v>126</v>
      </c>
      <c r="B46" s="27">
        <f>SUM(B43:B45)</f>
        <v>0</v>
      </c>
      <c r="C46" s="55">
        <f>SUM(D46:H46)</f>
        <v>0</v>
      </c>
      <c r="D46" s="46">
        <f>SUM(D43:D45)</f>
        <v>0</v>
      </c>
      <c r="E46" s="46">
        <f>SUM(E43:E45)</f>
        <v>0</v>
      </c>
      <c r="F46" s="46">
        <f>SUM(F43:F45)</f>
        <v>0</v>
      </c>
      <c r="G46" s="46">
        <f>SUM(G43:G45)</f>
        <v>0</v>
      </c>
      <c r="H46" s="47">
        <f>SUM(H43:H45)</f>
        <v>0</v>
      </c>
    </row>
    <row r="47" spans="1:8" s="24" customFormat="1" ht="11.25" x14ac:dyDescent="0.2">
      <c r="A47" s="23"/>
      <c r="C47" s="23"/>
      <c r="D47" s="48"/>
      <c r="E47" s="48"/>
      <c r="F47" s="48"/>
      <c r="G47" s="48"/>
      <c r="H47" s="48"/>
    </row>
    <row r="48" spans="1:8" x14ac:dyDescent="0.2">
      <c r="A48" s="1202"/>
      <c r="B48" s="1202"/>
      <c r="C48" s="22"/>
      <c r="D48" s="1204"/>
      <c r="E48" s="1204"/>
      <c r="F48" s="49"/>
      <c r="G48" s="50"/>
      <c r="H48" s="50"/>
    </row>
    <row r="49" spans="1:8" ht="31.5" customHeight="1" thickBot="1" x14ac:dyDescent="0.25">
      <c r="A49" s="1199" t="s">
        <v>305</v>
      </c>
      <c r="B49" s="1199"/>
      <c r="C49" s="1199"/>
      <c r="D49" s="54"/>
      <c r="E49" s="52" t="s">
        <v>516</v>
      </c>
      <c r="F49" s="6">
        <f>+COUNT(B51:B53)</f>
        <v>0</v>
      </c>
      <c r="G49" s="1198"/>
      <c r="H49" s="1198"/>
    </row>
    <row r="50" spans="1:8" s="23" customFormat="1" ht="12" thickBot="1" x14ac:dyDescent="0.25">
      <c r="A50" s="3" t="s">
        <v>517</v>
      </c>
      <c r="B50" s="15" t="s">
        <v>121</v>
      </c>
      <c r="C50" s="15" t="s">
        <v>105</v>
      </c>
      <c r="D50" s="42" t="s">
        <v>122</v>
      </c>
      <c r="E50" s="43" t="s">
        <v>123</v>
      </c>
      <c r="F50" s="43" t="s">
        <v>124</v>
      </c>
      <c r="G50" s="43" t="s">
        <v>125</v>
      </c>
      <c r="H50" s="44" t="s">
        <v>381</v>
      </c>
    </row>
    <row r="51" spans="1:8" s="24" customFormat="1" ht="11.25" x14ac:dyDescent="0.2">
      <c r="A51" s="16"/>
      <c r="B51" s="16"/>
      <c r="C51" s="16"/>
      <c r="D51" s="45"/>
      <c r="E51" s="45"/>
      <c r="F51" s="45"/>
      <c r="G51" s="45"/>
      <c r="H51" s="45"/>
    </row>
    <row r="52" spans="1:8" s="24" customFormat="1" ht="11.25" x14ac:dyDescent="0.2">
      <c r="A52" s="18"/>
      <c r="B52" s="18"/>
      <c r="C52" s="18"/>
      <c r="D52" s="45"/>
      <c r="E52" s="45"/>
      <c r="F52" s="45"/>
      <c r="G52" s="45"/>
      <c r="H52" s="45"/>
    </row>
    <row r="53" spans="1:8" s="24" customFormat="1" ht="12" thickBot="1" x14ac:dyDescent="0.25">
      <c r="A53" s="25"/>
      <c r="B53" s="25"/>
      <c r="C53" s="25"/>
      <c r="D53" s="45"/>
      <c r="E53" s="45"/>
      <c r="F53" s="45"/>
      <c r="G53" s="45"/>
      <c r="H53" s="45"/>
    </row>
    <row r="54" spans="1:8" s="24" customFormat="1" thickBot="1" x14ac:dyDescent="0.25">
      <c r="A54" s="26" t="s">
        <v>126</v>
      </c>
      <c r="B54" s="27">
        <f>SUM(B51:B53)</f>
        <v>0</v>
      </c>
      <c r="C54" s="55">
        <f>SUM(D54:H54)</f>
        <v>0</v>
      </c>
      <c r="D54" s="46"/>
      <c r="E54" s="46"/>
      <c r="F54" s="46"/>
      <c r="G54" s="46"/>
      <c r="H54" s="47"/>
    </row>
    <row r="55" spans="1:8" x14ac:dyDescent="0.2">
      <c r="A55" s="1202"/>
      <c r="B55" s="1202"/>
      <c r="C55" s="20"/>
      <c r="D55" s="1203"/>
      <c r="E55" s="1203"/>
      <c r="F55" s="1203"/>
      <c r="G55" s="50"/>
      <c r="H55" s="50"/>
    </row>
    <row r="56" spans="1:8" x14ac:dyDescent="0.2">
      <c r="A56" s="21"/>
      <c r="B56" s="21"/>
      <c r="C56" s="22"/>
      <c r="D56" s="49"/>
      <c r="E56" s="49"/>
      <c r="F56" s="49"/>
      <c r="G56" s="50"/>
      <c r="H56" s="50"/>
    </row>
    <row r="57" spans="1:8" ht="31.5" customHeight="1" thickBot="1" x14ac:dyDescent="0.25">
      <c r="A57" s="1199" t="s">
        <v>306</v>
      </c>
      <c r="B57" s="1199"/>
      <c r="C57" s="1199"/>
      <c r="D57" s="49"/>
      <c r="E57" s="52" t="s">
        <v>516</v>
      </c>
      <c r="F57" s="6">
        <f>+COUNT(B59:B59)</f>
        <v>0</v>
      </c>
      <c r="G57" s="1198"/>
      <c r="H57" s="1198"/>
    </row>
    <row r="58" spans="1:8" s="24" customFormat="1" ht="12" thickBot="1" x14ac:dyDescent="0.25">
      <c r="A58" s="3" t="s">
        <v>517</v>
      </c>
      <c r="B58" s="28" t="s">
        <v>121</v>
      </c>
      <c r="C58" s="15" t="s">
        <v>307</v>
      </c>
      <c r="D58" s="42" t="s">
        <v>122</v>
      </c>
      <c r="E58" s="43" t="s">
        <v>123</v>
      </c>
      <c r="F58" s="43" t="s">
        <v>124</v>
      </c>
      <c r="G58" s="43" t="s">
        <v>125</v>
      </c>
      <c r="H58" s="44" t="s">
        <v>381</v>
      </c>
    </row>
    <row r="59" spans="1:8" s="24" customFormat="1" ht="22.5" x14ac:dyDescent="0.2">
      <c r="A59" s="29" t="s">
        <v>1313</v>
      </c>
      <c r="B59" s="29"/>
      <c r="C59" s="30" t="s">
        <v>1314</v>
      </c>
      <c r="D59" s="45"/>
      <c r="E59" s="45"/>
      <c r="F59" s="45"/>
      <c r="G59" s="45"/>
      <c r="H59" s="45"/>
    </row>
    <row r="60" spans="1:8" s="24" customFormat="1" ht="22.5" x14ac:dyDescent="0.2">
      <c r="A60" s="25" t="s">
        <v>1078</v>
      </c>
      <c r="B60" s="25"/>
      <c r="C60" s="25" t="s">
        <v>1079</v>
      </c>
      <c r="D60" s="45"/>
      <c r="E60" s="45"/>
      <c r="F60" s="45"/>
      <c r="G60" s="45"/>
      <c r="H60" s="45"/>
    </row>
    <row r="61" spans="1:8" s="24" customFormat="1" ht="11.25" x14ac:dyDescent="0.2">
      <c r="A61" s="560"/>
      <c r="B61" s="356"/>
      <c r="C61" s="356"/>
      <c r="D61" s="561"/>
      <c r="E61" s="561"/>
      <c r="F61" s="561"/>
      <c r="G61" s="561"/>
      <c r="H61" s="562"/>
    </row>
    <row r="62" spans="1:8" s="24" customFormat="1" ht="12" thickBot="1" x14ac:dyDescent="0.25">
      <c r="A62" s="560"/>
      <c r="B62" s="356"/>
      <c r="C62" s="356"/>
      <c r="D62" s="561"/>
      <c r="E62" s="561"/>
      <c r="F62" s="561"/>
      <c r="G62" s="561"/>
      <c r="H62" s="562"/>
    </row>
    <row r="63" spans="1:8" s="24" customFormat="1" thickBot="1" x14ac:dyDescent="0.25">
      <c r="A63" s="26" t="s">
        <v>126</v>
      </c>
      <c r="B63" s="27">
        <f>SUM(B59:B59)</f>
        <v>0</v>
      </c>
      <c r="C63" s="55">
        <f>SUM(D63:H63)</f>
        <v>0</v>
      </c>
      <c r="D63" s="46"/>
      <c r="E63" s="46"/>
      <c r="F63" s="46"/>
      <c r="G63" s="46"/>
      <c r="H63" s="47"/>
    </row>
    <row r="64" spans="1:8" x14ac:dyDescent="0.2">
      <c r="A64" s="21"/>
      <c r="B64" s="21"/>
      <c r="C64" s="22"/>
      <c r="D64" s="11"/>
      <c r="E64" s="11"/>
      <c r="F64" s="11"/>
    </row>
    <row r="65" spans="1:7" x14ac:dyDescent="0.2">
      <c r="A65" s="1202"/>
      <c r="B65" s="1202"/>
      <c r="C65" s="22"/>
      <c r="D65" s="1207"/>
      <c r="E65" s="1207"/>
      <c r="F65" s="11"/>
    </row>
    <row r="66" spans="1:7" s="12" customFormat="1" ht="18" customHeight="1" x14ac:dyDescent="0.2">
      <c r="A66" s="1219" t="s">
        <v>395</v>
      </c>
      <c r="B66" s="1219"/>
      <c r="C66" s="1219"/>
      <c r="D66" s="1219"/>
      <c r="E66" s="1219"/>
      <c r="F66" s="1219"/>
    </row>
    <row r="67" spans="1:7" ht="25.5" customHeight="1" thickBot="1" x14ac:dyDescent="0.25">
      <c r="A67" s="1207" t="s">
        <v>396</v>
      </c>
      <c r="B67" s="1207"/>
      <c r="C67" s="1207"/>
      <c r="D67" s="1207"/>
      <c r="E67" s="1207"/>
      <c r="F67" s="1207"/>
      <c r="G67" s="14"/>
    </row>
    <row r="68" spans="1:7" s="33" customFormat="1" ht="12" thickBot="1" x14ac:dyDescent="0.25">
      <c r="A68" s="1220" t="s">
        <v>397</v>
      </c>
      <c r="B68" s="1221"/>
      <c r="C68" s="31" t="s">
        <v>106</v>
      </c>
      <c r="D68" s="1221" t="s">
        <v>398</v>
      </c>
      <c r="E68" s="1221"/>
      <c r="F68" s="32" t="s">
        <v>399</v>
      </c>
    </row>
    <row r="69" spans="1:7" s="33" customFormat="1" ht="11.25" x14ac:dyDescent="0.2">
      <c r="A69" s="1223" t="s">
        <v>277</v>
      </c>
      <c r="B69" s="1223"/>
      <c r="C69" s="34" t="s">
        <v>48</v>
      </c>
      <c r="D69" s="1224"/>
      <c r="E69" s="1224"/>
      <c r="F69" s="217"/>
    </row>
    <row r="70" spans="1:7" s="33" customFormat="1" ht="11.25" x14ac:dyDescent="0.2">
      <c r="A70" s="1225" t="s">
        <v>637</v>
      </c>
      <c r="B70" s="1225"/>
      <c r="C70" s="36" t="s">
        <v>383</v>
      </c>
      <c r="D70" s="1222"/>
      <c r="E70" s="1222"/>
      <c r="F70" s="214"/>
    </row>
    <row r="71" spans="1:7" s="33" customFormat="1" ht="11.25" x14ac:dyDescent="0.2">
      <c r="A71" s="38"/>
      <c r="B71" s="38"/>
      <c r="C71" s="39"/>
      <c r="D71" s="40"/>
      <c r="E71" s="40"/>
      <c r="F71" s="40"/>
    </row>
    <row r="72" spans="1:7" x14ac:dyDescent="0.2">
      <c r="A72" s="1202"/>
      <c r="B72" s="1202"/>
      <c r="C72" s="22"/>
      <c r="D72" s="1207"/>
      <c r="E72" s="1207"/>
      <c r="F72" s="11"/>
    </row>
    <row r="73" spans="1:7" s="12" customFormat="1" ht="18" customHeight="1" x14ac:dyDescent="0.2">
      <c r="A73" s="1219" t="s">
        <v>312</v>
      </c>
      <c r="B73" s="1219"/>
      <c r="C73" s="1219"/>
      <c r="D73" s="1219"/>
      <c r="E73" s="1219"/>
      <c r="F73" s="1219"/>
    </row>
    <row r="74" spans="1:7" ht="27" customHeight="1" thickBot="1" x14ac:dyDescent="0.25">
      <c r="A74" s="1218" t="s">
        <v>313</v>
      </c>
      <c r="B74" s="1218"/>
      <c r="C74" s="1218"/>
      <c r="D74" s="1218"/>
      <c r="E74" s="1218"/>
      <c r="F74" s="1218"/>
      <c r="G74" s="14"/>
    </row>
    <row r="75" spans="1:7" s="33" customFormat="1" ht="12" thickBot="1" x14ac:dyDescent="0.25">
      <c r="A75" s="1220" t="s">
        <v>397</v>
      </c>
      <c r="B75" s="1221"/>
      <c r="C75" s="31" t="s">
        <v>106</v>
      </c>
      <c r="D75" s="1221" t="s">
        <v>398</v>
      </c>
      <c r="E75" s="1221"/>
      <c r="F75" s="32" t="s">
        <v>399</v>
      </c>
    </row>
    <row r="76" spans="1:7" s="33" customFormat="1" ht="11.25" x14ac:dyDescent="0.2">
      <c r="A76" s="1223"/>
      <c r="B76" s="1223"/>
      <c r="C76" s="34"/>
      <c r="D76" s="1224"/>
      <c r="E76" s="1224"/>
      <c r="F76" s="35"/>
    </row>
    <row r="77" spans="1:7" s="33" customFormat="1" ht="11.25" x14ac:dyDescent="0.2">
      <c r="A77" s="1225"/>
      <c r="B77" s="1225"/>
      <c r="C77" s="36"/>
      <c r="D77" s="1222"/>
      <c r="E77" s="1222"/>
      <c r="F77" s="37"/>
    </row>
    <row r="78" spans="1:7" x14ac:dyDescent="0.2">
      <c r="A78" s="1202"/>
      <c r="B78" s="1202"/>
      <c r="C78" s="22"/>
      <c r="D78" s="1207"/>
      <c r="E78" s="1207"/>
      <c r="F78" s="11"/>
    </row>
  </sheetData>
  <customSheetViews>
    <customSheetView guid="{BF975151-0CB7-467A-A5F2-74C18B2B8DD8}" showGridLines="0">
      <pane ySplit="1" topLeftCell="A38" activePane="bottomLeft" state="frozenSplit"/>
      <selection pane="bottomLeft" activeCell="C63" sqref="C6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F70" sqref="F70"/>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0" activePane="bottomLeft" state="frozenSplit"/>
      <selection pane="bottomLeft" activeCell="F70" sqref="F70"/>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38" activePane="bottomLeft" state="frozenSplit"/>
      <selection pane="bottomLeft" activeCell="F70" sqref="F70"/>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0" activePane="bottomLeft" state="frozenSplit"/>
      <selection pane="bottomLeft" activeCell="A25" sqref="A25:F25"/>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25" sqref="A25:C25"/>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D6" sqref="D6:E6"/>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2" sqref="A12:IV12"/>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0" activePane="bottomLeft" state="frozenSplit"/>
      <selection pane="bottomLeft" activeCell="F70" sqref="F70"/>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0" activePane="bottomLeft" state="frozenSplit"/>
      <selection pane="bottomLeft" activeCell="F70" sqref="F70"/>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0" activePane="bottomLeft" state="frozenSplit"/>
      <selection pane="bottomLeft" activeCell="F70" sqref="F70"/>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38" activePane="bottomLeft" state="frozenSplit"/>
      <selection pane="bottomLeft" activeCell="C63" sqref="C63"/>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32" activePane="bottomLeft" state="frozenSplit"/>
      <selection pane="bottomLeft" activeCell="A43" sqref="A43:XFD4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38" activePane="bottomLeft" state="frozenSplit"/>
      <selection pane="bottomLeft" activeCell="C63" sqref="C63"/>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38" activePane="bottomLeft" state="frozenSplit"/>
      <selection pane="bottomLeft" activeCell="C63" sqref="C6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38" activePane="bottomLeft" state="frozenSplit"/>
      <selection pane="bottomLeft" activeCell="C63" sqref="C63"/>
      <pageMargins left="0.25" right="0.25" top="0.25" bottom="0.25" header="0.5" footer="0.5"/>
      <pageSetup paperSize="9" orientation="portrait" r:id="rId20"/>
      <headerFooter alignWithMargins="0">
        <oddFooter>&amp;L&amp;C&amp;R</oddFooter>
      </headerFooter>
    </customSheetView>
  </customSheetViews>
  <mergeCells count="66">
    <mergeCell ref="A66:F66"/>
    <mergeCell ref="A57:C57"/>
    <mergeCell ref="A48:B48"/>
    <mergeCell ref="D48:E48"/>
    <mergeCell ref="A5:B5"/>
    <mergeCell ref="C5:F5"/>
    <mergeCell ref="A6:B6"/>
    <mergeCell ref="A65:B65"/>
    <mergeCell ref="D65:E65"/>
    <mergeCell ref="A19:F19"/>
    <mergeCell ref="D32:E32"/>
    <mergeCell ref="A33:C33"/>
    <mergeCell ref="A31:B31"/>
    <mergeCell ref="D31:F31"/>
    <mergeCell ref="A20:B20"/>
    <mergeCell ref="D20:E20"/>
    <mergeCell ref="A70:B70"/>
    <mergeCell ref="D70:E70"/>
    <mergeCell ref="A77:B77"/>
    <mergeCell ref="D77:E77"/>
    <mergeCell ref="A67:F67"/>
    <mergeCell ref="A68:B68"/>
    <mergeCell ref="D68:E68"/>
    <mergeCell ref="A69:B69"/>
    <mergeCell ref="D69:E69"/>
    <mergeCell ref="A78:B78"/>
    <mergeCell ref="D78:E78"/>
    <mergeCell ref="A72:B72"/>
    <mergeCell ref="D72:E72"/>
    <mergeCell ref="D76:E76"/>
    <mergeCell ref="A76:B76"/>
    <mergeCell ref="A74:F74"/>
    <mergeCell ref="A73:F73"/>
    <mergeCell ref="A75:B75"/>
    <mergeCell ref="D75:E75"/>
    <mergeCell ref="G19:H19"/>
    <mergeCell ref="C1:F1"/>
    <mergeCell ref="A10:F10"/>
    <mergeCell ref="G10:H10"/>
    <mergeCell ref="A14:F14"/>
    <mergeCell ref="G14:H14"/>
    <mergeCell ref="D7:E7"/>
    <mergeCell ref="A8:F8"/>
    <mergeCell ref="C9:F9"/>
    <mergeCell ref="A3:B3"/>
    <mergeCell ref="C3:F3"/>
    <mergeCell ref="A4:B4"/>
    <mergeCell ref="C4:F4"/>
    <mergeCell ref="D6:E6"/>
    <mergeCell ref="A7:B7"/>
    <mergeCell ref="G57:H57"/>
    <mergeCell ref="A49:C49"/>
    <mergeCell ref="G49:H49"/>
    <mergeCell ref="A21:B21"/>
    <mergeCell ref="D21:E21"/>
    <mergeCell ref="A40:B40"/>
    <mergeCell ref="D40:E40"/>
    <mergeCell ref="A41:C41"/>
    <mergeCell ref="A22:F22"/>
    <mergeCell ref="A24:C24"/>
    <mergeCell ref="G24:H24"/>
    <mergeCell ref="A25:F25"/>
    <mergeCell ref="A23:F23"/>
    <mergeCell ref="A55:B55"/>
    <mergeCell ref="D55:F55"/>
    <mergeCell ref="A32:B32"/>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K88"/>
  <sheetViews>
    <sheetView showGridLines="0" workbookViewId="0">
      <pane ySplit="1" topLeftCell="A80" activePane="bottomLeft" state="frozenSplit"/>
      <selection pane="bottomLeft" activeCell="C4" sqref="C4:F4"/>
    </sheetView>
  </sheetViews>
  <sheetFormatPr defaultColWidth="9.140625" defaultRowHeight="12.75" x14ac:dyDescent="0.2"/>
  <cols>
    <col min="1" max="1" width="26.42578125" style="142" customWidth="1"/>
    <col min="2" max="2" width="8.140625" style="142" customWidth="1"/>
    <col min="3" max="3" width="39.140625" style="142" customWidth="1"/>
    <col min="4" max="4" width="12.5703125" style="142" customWidth="1"/>
    <col min="5" max="8" width="11.5703125" style="142" customWidth="1"/>
    <col min="9" max="9" width="3.5703125" style="142" customWidth="1"/>
    <col min="10" max="16384" width="9.140625" style="142"/>
  </cols>
  <sheetData>
    <row r="1" spans="1:8" ht="27" customHeight="1" x14ac:dyDescent="0.2">
      <c r="A1" s="140"/>
      <c r="B1" s="141"/>
      <c r="C1" s="1247" t="s">
        <v>763</v>
      </c>
      <c r="D1" s="1247"/>
      <c r="E1" s="1247"/>
      <c r="F1" s="1247"/>
      <c r="G1" s="140"/>
      <c r="H1" s="140"/>
    </row>
    <row r="2" spans="1:8" ht="0.95" customHeight="1" thickBot="1" x14ac:dyDescent="0.25">
      <c r="A2" s="140"/>
      <c r="B2" s="140"/>
      <c r="C2" s="140"/>
      <c r="D2" s="140"/>
      <c r="E2" s="140"/>
      <c r="F2" s="140"/>
      <c r="G2" s="140"/>
      <c r="H2" s="140"/>
    </row>
    <row r="3" spans="1:8" ht="16.350000000000001" customHeight="1" thickBot="1" x14ac:dyDescent="0.25">
      <c r="A3" s="1241" t="s">
        <v>100</v>
      </c>
      <c r="B3" s="1241"/>
      <c r="C3" s="1250" t="s">
        <v>743</v>
      </c>
      <c r="D3" s="1251"/>
      <c r="E3" s="1251"/>
      <c r="F3" s="1252"/>
      <c r="G3" s="140"/>
      <c r="H3" s="140"/>
    </row>
    <row r="4" spans="1:8" ht="16.350000000000001" customHeight="1" x14ac:dyDescent="0.2">
      <c r="A4" s="1241" t="s">
        <v>101</v>
      </c>
      <c r="B4" s="1241"/>
      <c r="C4" s="1236" t="s">
        <v>80</v>
      </c>
      <c r="D4" s="1236"/>
      <c r="E4" s="1236"/>
      <c r="F4" s="1236"/>
      <c r="G4" s="140"/>
      <c r="H4" s="140"/>
    </row>
    <row r="5" spans="1:8" ht="16.350000000000001" customHeight="1" x14ac:dyDescent="0.2">
      <c r="A5" s="1241" t="s">
        <v>102</v>
      </c>
      <c r="B5" s="1241"/>
      <c r="C5" s="1236" t="s">
        <v>749</v>
      </c>
      <c r="D5" s="1236"/>
      <c r="E5" s="1236"/>
      <c r="F5" s="1236"/>
      <c r="G5" s="140"/>
      <c r="H5" s="140"/>
    </row>
    <row r="6" spans="1:8" x14ac:dyDescent="0.2">
      <c r="A6" s="1241" t="s">
        <v>103</v>
      </c>
      <c r="B6" s="1241"/>
      <c r="C6" s="143">
        <v>7</v>
      </c>
      <c r="D6" s="1236"/>
      <c r="E6" s="1236"/>
      <c r="F6" s="144"/>
      <c r="G6" s="140"/>
      <c r="H6" s="140"/>
    </row>
    <row r="7" spans="1:8" x14ac:dyDescent="0.2">
      <c r="A7" s="1241" t="s">
        <v>3</v>
      </c>
      <c r="B7" s="1241"/>
      <c r="C7" s="143">
        <v>9</v>
      </c>
      <c r="D7" s="1236"/>
      <c r="E7" s="1236"/>
      <c r="F7" s="144"/>
      <c r="G7" s="140"/>
      <c r="H7" s="140"/>
    </row>
    <row r="8" spans="1:8" x14ac:dyDescent="0.2">
      <c r="A8" s="145"/>
      <c r="B8" s="145"/>
      <c r="C8" s="143"/>
      <c r="D8" s="144"/>
      <c r="E8" s="144"/>
      <c r="F8" s="144"/>
      <c r="G8" s="140"/>
      <c r="H8" s="140"/>
    </row>
    <row r="9" spans="1:8" ht="18" customHeight="1" x14ac:dyDescent="0.2">
      <c r="A9" s="1241" t="s">
        <v>104</v>
      </c>
      <c r="B9" s="1241"/>
      <c r="C9" s="1241"/>
      <c r="D9" s="1241"/>
      <c r="E9" s="1241"/>
      <c r="F9" s="1241"/>
      <c r="G9" s="140"/>
      <c r="H9" s="140"/>
    </row>
    <row r="10" spans="1:8" s="149" customFormat="1" ht="39" customHeight="1" x14ac:dyDescent="0.2">
      <c r="A10" s="147" t="s">
        <v>378</v>
      </c>
      <c r="B10" s="147"/>
      <c r="C10" s="146" t="s">
        <v>744</v>
      </c>
      <c r="D10" s="151"/>
      <c r="E10" s="151"/>
      <c r="F10" s="151"/>
      <c r="G10" s="148"/>
      <c r="H10" s="148"/>
    </row>
    <row r="11" spans="1:8" ht="26.25" customHeight="1" thickBot="1" x14ac:dyDescent="0.25">
      <c r="A11" s="1255" t="s">
        <v>379</v>
      </c>
      <c r="B11" s="1255"/>
      <c r="C11" s="1255"/>
      <c r="D11" s="1255"/>
      <c r="E11" s="1255"/>
      <c r="F11" s="1255"/>
      <c r="G11" s="1254"/>
      <c r="H11" s="1254"/>
    </row>
    <row r="12" spans="1:8" s="149" customFormat="1" ht="22.5" x14ac:dyDescent="0.2">
      <c r="A12" s="167" t="s">
        <v>380</v>
      </c>
      <c r="B12" s="168" t="s">
        <v>381</v>
      </c>
      <c r="C12" s="225" t="s">
        <v>319</v>
      </c>
      <c r="D12" s="225" t="s">
        <v>382</v>
      </c>
      <c r="E12" s="170" t="s">
        <v>320</v>
      </c>
      <c r="F12" s="156"/>
    </row>
    <row r="13" spans="1:8" s="160" customFormat="1" x14ac:dyDescent="0.2">
      <c r="A13" s="157" t="s">
        <v>4355</v>
      </c>
      <c r="B13" s="157" t="s">
        <v>59</v>
      </c>
      <c r="C13" s="157" t="s">
        <v>746</v>
      </c>
      <c r="D13" s="157" t="s">
        <v>630</v>
      </c>
      <c r="E13" s="158" t="s">
        <v>625</v>
      </c>
      <c r="F13" s="164"/>
    </row>
    <row r="14" spans="1:8" s="160" customFormat="1" x14ac:dyDescent="0.2">
      <c r="A14" s="157" t="s">
        <v>745</v>
      </c>
      <c r="B14" s="157" t="s">
        <v>59</v>
      </c>
      <c r="C14" s="157" t="s">
        <v>746</v>
      </c>
      <c r="D14" s="157" t="s">
        <v>630</v>
      </c>
      <c r="E14" s="158" t="s">
        <v>625</v>
      </c>
      <c r="F14" s="164"/>
    </row>
    <row r="15" spans="1:8" s="160" customFormat="1" x14ac:dyDescent="0.2">
      <c r="A15" s="157" t="s">
        <v>747</v>
      </c>
      <c r="B15" s="157" t="s">
        <v>529</v>
      </c>
      <c r="C15" s="157" t="s">
        <v>746</v>
      </c>
      <c r="D15" s="157" t="s">
        <v>630</v>
      </c>
      <c r="E15" s="158">
        <v>42356</v>
      </c>
      <c r="F15" s="164"/>
    </row>
    <row r="16" spans="1:8" s="160" customFormat="1" x14ac:dyDescent="0.2">
      <c r="A16" s="150"/>
      <c r="B16" s="150"/>
      <c r="C16" s="150"/>
      <c r="D16" s="150"/>
      <c r="E16" s="150"/>
      <c r="F16" s="161"/>
    </row>
    <row r="17" spans="1:11" ht="13.5" thickBot="1" x14ac:dyDescent="0.25">
      <c r="A17" s="1255" t="s">
        <v>394</v>
      </c>
      <c r="B17" s="1255"/>
      <c r="C17" s="1255"/>
      <c r="D17" s="1255"/>
      <c r="E17" s="1255"/>
      <c r="F17" s="1255"/>
      <c r="G17" s="1254"/>
      <c r="H17" s="1254"/>
    </row>
    <row r="18" spans="1:11" s="149" customFormat="1" ht="23.25" thickBot="1" x14ac:dyDescent="0.25">
      <c r="A18" s="152" t="s">
        <v>380</v>
      </c>
      <c r="B18" s="153" t="s">
        <v>381</v>
      </c>
      <c r="C18" s="155" t="s">
        <v>319</v>
      </c>
      <c r="D18" s="156"/>
      <c r="E18" s="156"/>
      <c r="G18" s="226"/>
      <c r="H18" s="226"/>
      <c r="I18" s="226"/>
    </row>
    <row r="19" spans="1:11" s="160" customFormat="1" x14ac:dyDescent="0.2">
      <c r="A19" s="157"/>
      <c r="B19" s="157"/>
      <c r="C19" s="173"/>
      <c r="D19" s="163"/>
      <c r="E19" s="164"/>
      <c r="G19" s="226"/>
      <c r="H19" s="226"/>
      <c r="I19" s="226"/>
    </row>
    <row r="20" spans="1:11" s="160" customFormat="1" x14ac:dyDescent="0.2">
      <c r="A20" s="157"/>
      <c r="B20" s="162"/>
      <c r="C20" s="173"/>
      <c r="D20" s="163"/>
      <c r="E20" s="164"/>
      <c r="G20" s="226"/>
      <c r="H20" s="226"/>
      <c r="I20" s="226"/>
    </row>
    <row r="21" spans="1:11" s="160" customFormat="1" x14ac:dyDescent="0.2">
      <c r="A21" s="150"/>
      <c r="B21" s="150"/>
      <c r="C21" s="150"/>
      <c r="D21" s="150"/>
      <c r="E21" s="150"/>
      <c r="F21" s="161"/>
    </row>
    <row r="22" spans="1:11" s="149" customFormat="1" x14ac:dyDescent="0.2">
      <c r="A22" s="1257" t="s">
        <v>739</v>
      </c>
      <c r="B22" s="1257"/>
      <c r="C22" s="1257"/>
      <c r="D22" s="1257"/>
      <c r="E22" s="1257"/>
      <c r="F22" s="1257"/>
      <c r="G22" s="1254"/>
      <c r="H22" s="1254"/>
    </row>
    <row r="23" spans="1:11" x14ac:dyDescent="0.2">
      <c r="A23" s="1236"/>
      <c r="B23" s="1236"/>
      <c r="C23" s="144"/>
      <c r="D23" s="1236"/>
      <c r="E23" s="1236"/>
      <c r="F23" s="144"/>
    </row>
    <row r="24" spans="1:11" x14ac:dyDescent="0.2">
      <c r="A24" s="1236"/>
      <c r="B24" s="1236"/>
      <c r="C24" s="144"/>
      <c r="D24" s="1236"/>
      <c r="E24" s="1236"/>
      <c r="F24" s="144"/>
      <c r="G24" s="140"/>
      <c r="H24" s="140"/>
    </row>
    <row r="25" spans="1:11" ht="18" customHeight="1" x14ac:dyDescent="0.2">
      <c r="A25" s="1237" t="s">
        <v>507</v>
      </c>
      <c r="B25" s="1237"/>
      <c r="C25" s="1237"/>
      <c r="D25" s="1237"/>
      <c r="E25" s="1237"/>
      <c r="F25" s="1237"/>
      <c r="G25" s="160"/>
      <c r="H25" s="160"/>
      <c r="I25" s="160"/>
      <c r="J25" s="160"/>
      <c r="K25" s="160"/>
    </row>
    <row r="26" spans="1:11" ht="31.5" customHeight="1" x14ac:dyDescent="0.2">
      <c r="A26" s="1257" t="s">
        <v>508</v>
      </c>
      <c r="B26" s="1257"/>
      <c r="C26" s="1257"/>
      <c r="E26" s="165" t="s">
        <v>516</v>
      </c>
      <c r="F26" s="149">
        <v>11</v>
      </c>
      <c r="G26" s="1254"/>
      <c r="H26" s="1254"/>
    </row>
    <row r="27" spans="1:11" ht="31.5" customHeight="1" x14ac:dyDescent="0.2">
      <c r="A27" s="1256" t="s">
        <v>4362</v>
      </c>
      <c r="B27" s="1256"/>
      <c r="C27" s="1256"/>
      <c r="D27" s="1256"/>
      <c r="E27" s="1256"/>
      <c r="F27" s="1256"/>
      <c r="G27" s="166"/>
    </row>
    <row r="28" spans="1:11" s="149" customFormat="1" x14ac:dyDescent="0.2">
      <c r="A28" s="963" t="s">
        <v>2279</v>
      </c>
      <c r="B28" s="981"/>
      <c r="C28" s="963" t="s">
        <v>2280</v>
      </c>
      <c r="D28" s="963" t="s">
        <v>2281</v>
      </c>
      <c r="E28" s="963" t="s">
        <v>2282</v>
      </c>
      <c r="F28" s="156"/>
      <c r="G28" s="156"/>
      <c r="H28" s="156"/>
    </row>
    <row r="29" spans="1:11" s="149" customFormat="1" ht="38.25" x14ac:dyDescent="0.2">
      <c r="A29" s="1166" t="s">
        <v>2550</v>
      </c>
      <c r="B29" s="1168" t="s">
        <v>4361</v>
      </c>
      <c r="C29" s="1167" t="s">
        <v>1702</v>
      </c>
      <c r="D29" s="1166" t="s">
        <v>2284</v>
      </c>
      <c r="E29" s="1166" t="s">
        <v>2315</v>
      </c>
      <c r="F29" s="156"/>
      <c r="G29" s="156"/>
      <c r="H29" s="156"/>
    </row>
    <row r="30" spans="1:11" s="149" customFormat="1" ht="25.5" x14ac:dyDescent="0.2">
      <c r="A30" s="1166" t="s">
        <v>2551</v>
      </c>
      <c r="B30" s="1168" t="s">
        <v>4361</v>
      </c>
      <c r="C30" s="1167" t="s">
        <v>1703</v>
      </c>
      <c r="D30" s="1166" t="s">
        <v>2284</v>
      </c>
      <c r="E30" s="1166" t="s">
        <v>2315</v>
      </c>
      <c r="F30" s="156"/>
      <c r="G30" s="156"/>
      <c r="H30" s="156"/>
    </row>
    <row r="31" spans="1:11" s="149" customFormat="1" ht="25.5" x14ac:dyDescent="0.2">
      <c r="A31" s="1166" t="s">
        <v>2552</v>
      </c>
      <c r="B31" s="1168" t="s">
        <v>4361</v>
      </c>
      <c r="C31" s="1167" t="s">
        <v>1704</v>
      </c>
      <c r="D31" s="1166" t="s">
        <v>2284</v>
      </c>
      <c r="E31" s="1166" t="s">
        <v>2441</v>
      </c>
      <c r="F31" s="156"/>
      <c r="G31" s="156"/>
      <c r="H31" s="156"/>
    </row>
    <row r="32" spans="1:11" s="149" customFormat="1" ht="38.25" x14ac:dyDescent="0.2">
      <c r="A32" s="1166" t="s">
        <v>2553</v>
      </c>
      <c r="B32" s="1168" t="s">
        <v>4361</v>
      </c>
      <c r="C32" s="1167" t="s">
        <v>4356</v>
      </c>
      <c r="D32" s="1166" t="s">
        <v>2284</v>
      </c>
      <c r="E32" s="1166" t="s">
        <v>2441</v>
      </c>
      <c r="F32" s="156"/>
      <c r="G32" s="156"/>
      <c r="H32" s="156"/>
    </row>
    <row r="33" spans="1:8" s="149" customFormat="1" ht="25.5" x14ac:dyDescent="0.2">
      <c r="A33" s="1166" t="s">
        <v>2554</v>
      </c>
      <c r="B33" s="1168" t="s">
        <v>4361</v>
      </c>
      <c r="C33" s="1167" t="s">
        <v>1705</v>
      </c>
      <c r="D33" s="1166" t="s">
        <v>2284</v>
      </c>
      <c r="E33" s="1166" t="s">
        <v>2441</v>
      </c>
      <c r="F33" s="156"/>
      <c r="G33" s="156"/>
      <c r="H33" s="156"/>
    </row>
    <row r="34" spans="1:8" s="390" customFormat="1" x14ac:dyDescent="0.2">
      <c r="A34" s="1166" t="s">
        <v>2555</v>
      </c>
      <c r="B34" s="1168" t="s">
        <v>4361</v>
      </c>
      <c r="C34" s="1167" t="s">
        <v>1706</v>
      </c>
      <c r="D34" s="1166" t="s">
        <v>2284</v>
      </c>
      <c r="E34" s="1166" t="s">
        <v>2441</v>
      </c>
    </row>
    <row r="35" spans="1:8" s="390" customFormat="1" ht="38.25" x14ac:dyDescent="0.2">
      <c r="A35" s="1166" t="s">
        <v>2556</v>
      </c>
      <c r="B35" s="1168" t="s">
        <v>4361</v>
      </c>
      <c r="C35" s="1167" t="s">
        <v>1707</v>
      </c>
      <c r="D35" s="1166" t="s">
        <v>2284</v>
      </c>
      <c r="E35" s="1166" t="s">
        <v>2315</v>
      </c>
    </row>
    <row r="36" spans="1:8" s="390" customFormat="1" ht="38.25" x14ac:dyDescent="0.2">
      <c r="A36" s="1166" t="s">
        <v>2557</v>
      </c>
      <c r="B36" s="1168" t="s">
        <v>4361</v>
      </c>
      <c r="C36" s="1167" t="s">
        <v>1708</v>
      </c>
      <c r="D36" s="1166" t="s">
        <v>2284</v>
      </c>
      <c r="E36" s="1166" t="s">
        <v>2441</v>
      </c>
    </row>
    <row r="37" spans="1:8" s="390" customFormat="1" ht="25.5" x14ac:dyDescent="0.2">
      <c r="A37" s="1166" t="s">
        <v>2558</v>
      </c>
      <c r="B37" s="1168" t="s">
        <v>4361</v>
      </c>
      <c r="C37" s="1167" t="s">
        <v>1225</v>
      </c>
      <c r="D37" s="1166" t="s">
        <v>1709</v>
      </c>
      <c r="E37" s="1166" t="s">
        <v>2323</v>
      </c>
    </row>
    <row r="38" spans="1:8" s="390" customFormat="1" ht="38.25" x14ac:dyDescent="0.2">
      <c r="A38" s="1166" t="s">
        <v>4357</v>
      </c>
      <c r="B38" s="1168" t="s">
        <v>4361</v>
      </c>
      <c r="C38" s="1167" t="s">
        <v>4358</v>
      </c>
      <c r="D38" s="1166" t="s">
        <v>2284</v>
      </c>
      <c r="E38" s="1166" t="s">
        <v>3930</v>
      </c>
    </row>
    <row r="39" spans="1:8" s="390" customFormat="1" ht="25.5" x14ac:dyDescent="0.2">
      <c r="A39" s="1166" t="s">
        <v>4359</v>
      </c>
      <c r="B39" s="1168" t="s">
        <v>4361</v>
      </c>
      <c r="C39" s="1167" t="s">
        <v>4360</v>
      </c>
      <c r="D39" s="1166" t="s">
        <v>2284</v>
      </c>
      <c r="E39" s="1166" t="s">
        <v>3829</v>
      </c>
    </row>
    <row r="40" spans="1:8" s="390" customFormat="1" ht="11.25" x14ac:dyDescent="0.2">
      <c r="A40" s="808"/>
      <c r="B40" s="809"/>
      <c r="C40" s="810"/>
      <c r="D40" s="808"/>
      <c r="E40" s="811"/>
    </row>
    <row r="41" spans="1:8" ht="31.5" customHeight="1" thickBot="1" x14ac:dyDescent="0.25">
      <c r="A41" s="1302" t="s">
        <v>120</v>
      </c>
      <c r="B41" s="1302"/>
      <c r="C41" s="1302"/>
      <c r="D41" s="144"/>
      <c r="E41" s="165" t="s">
        <v>516</v>
      </c>
      <c r="F41" s="149">
        <f>+COUNT(B43:B45)</f>
        <v>0</v>
      </c>
      <c r="G41" s="166"/>
    </row>
    <row r="42" spans="1:8" s="179" customFormat="1" ht="12" thickBot="1" x14ac:dyDescent="0.25">
      <c r="A42" s="152" t="s">
        <v>517</v>
      </c>
      <c r="B42" s="175" t="s">
        <v>121</v>
      </c>
      <c r="C42" s="175" t="s">
        <v>105</v>
      </c>
      <c r="D42" s="176" t="s">
        <v>122</v>
      </c>
      <c r="E42" s="177" t="s">
        <v>123</v>
      </c>
      <c r="F42" s="177" t="s">
        <v>124</v>
      </c>
      <c r="G42" s="177" t="s">
        <v>125</v>
      </c>
      <c r="H42" s="178" t="s">
        <v>381</v>
      </c>
    </row>
    <row r="43" spans="1:8" s="171" customFormat="1" ht="11.25" x14ac:dyDescent="0.2">
      <c r="A43" s="173"/>
      <c r="B43" s="173"/>
      <c r="C43" s="173"/>
      <c r="D43" s="180"/>
      <c r="E43" s="180"/>
      <c r="F43" s="180"/>
      <c r="G43" s="180"/>
      <c r="H43" s="180"/>
    </row>
    <row r="44" spans="1:8" s="171" customFormat="1" ht="11.25" x14ac:dyDescent="0.2">
      <c r="A44" s="172"/>
      <c r="B44" s="172"/>
      <c r="C44" s="172"/>
      <c r="D44" s="180"/>
      <c r="E44" s="180"/>
      <c r="F44" s="180"/>
      <c r="G44" s="180"/>
      <c r="H44" s="180"/>
    </row>
    <row r="45" spans="1:8" s="171" customFormat="1" ht="12" thickBot="1" x14ac:dyDescent="0.25">
      <c r="A45" s="181"/>
      <c r="B45" s="181"/>
      <c r="C45" s="181"/>
      <c r="D45" s="180"/>
      <c r="E45" s="180"/>
      <c r="F45" s="180"/>
      <c r="G45" s="180"/>
      <c r="H45" s="180"/>
    </row>
    <row r="46" spans="1:8" s="171" customFormat="1" thickBot="1" x14ac:dyDescent="0.25">
      <c r="A46" s="182" t="s">
        <v>126</v>
      </c>
      <c r="B46" s="183">
        <f>SUM(B44:B45)</f>
        <v>0</v>
      </c>
      <c r="C46" s="184">
        <f>SUM(D46:H46)</f>
        <v>0</v>
      </c>
      <c r="D46" s="185"/>
      <c r="E46" s="185"/>
      <c r="F46" s="185"/>
      <c r="G46" s="185"/>
      <c r="H46" s="186"/>
    </row>
    <row r="47" spans="1:8" s="171" customFormat="1" ht="11.25" x14ac:dyDescent="0.2">
      <c r="A47" s="179"/>
      <c r="C47" s="179"/>
      <c r="D47" s="187"/>
      <c r="E47" s="187"/>
      <c r="F47" s="187"/>
      <c r="G47" s="187"/>
      <c r="H47" s="187"/>
    </row>
    <row r="48" spans="1:8" x14ac:dyDescent="0.2">
      <c r="A48" s="1241"/>
      <c r="B48" s="1241"/>
      <c r="C48" s="146"/>
      <c r="D48" s="1263"/>
      <c r="E48" s="1263"/>
      <c r="F48" s="188"/>
      <c r="G48" s="189"/>
      <c r="H48" s="189"/>
    </row>
    <row r="49" spans="1:8" ht="31.5" customHeight="1" thickBot="1" x14ac:dyDescent="0.25">
      <c r="A49" s="1303" t="s">
        <v>95</v>
      </c>
      <c r="B49" s="1303"/>
      <c r="C49" s="1303"/>
      <c r="D49" s="190"/>
      <c r="E49" s="191" t="s">
        <v>516</v>
      </c>
      <c r="F49" s="149">
        <f>+COUNT(B51:B53)</f>
        <v>0</v>
      </c>
      <c r="G49" s="192"/>
      <c r="H49" s="189"/>
    </row>
    <row r="50" spans="1:8" s="179" customFormat="1" ht="12" thickBot="1" x14ac:dyDescent="0.25">
      <c r="A50" s="152" t="s">
        <v>517</v>
      </c>
      <c r="B50" s="175" t="s">
        <v>121</v>
      </c>
      <c r="C50" s="175" t="s">
        <v>105</v>
      </c>
      <c r="D50" s="176" t="s">
        <v>122</v>
      </c>
      <c r="E50" s="177" t="s">
        <v>123</v>
      </c>
      <c r="F50" s="177" t="s">
        <v>124</v>
      </c>
      <c r="G50" s="177" t="s">
        <v>125</v>
      </c>
      <c r="H50" s="178" t="s">
        <v>381</v>
      </c>
    </row>
    <row r="51" spans="1:8" s="171" customFormat="1" ht="11.25" x14ac:dyDescent="0.2">
      <c r="A51" s="173"/>
      <c r="B51" s="173"/>
      <c r="C51" s="173"/>
      <c r="D51" s="180"/>
      <c r="E51" s="180"/>
      <c r="F51" s="180"/>
      <c r="G51" s="180"/>
      <c r="H51" s="180"/>
    </row>
    <row r="52" spans="1:8" s="171" customFormat="1" ht="11.25" x14ac:dyDescent="0.2">
      <c r="A52" s="172"/>
      <c r="B52" s="172"/>
      <c r="C52" s="172"/>
      <c r="D52" s="180"/>
      <c r="E52" s="180"/>
      <c r="F52" s="180"/>
      <c r="G52" s="180"/>
      <c r="H52" s="180"/>
    </row>
    <row r="53" spans="1:8" s="171" customFormat="1" ht="12" thickBot="1" x14ac:dyDescent="0.25">
      <c r="A53" s="181"/>
      <c r="B53" s="181"/>
      <c r="C53" s="181"/>
      <c r="D53" s="180"/>
      <c r="E53" s="180"/>
      <c r="F53" s="180"/>
      <c r="G53" s="180"/>
      <c r="H53" s="180"/>
    </row>
    <row r="54" spans="1:8" s="171" customFormat="1" thickBot="1" x14ac:dyDescent="0.25">
      <c r="A54" s="182" t="s">
        <v>126</v>
      </c>
      <c r="B54" s="183">
        <f>SUM(B51:B53)</f>
        <v>0</v>
      </c>
      <c r="C54" s="184">
        <f>SUM(D54:H54)</f>
        <v>0</v>
      </c>
      <c r="D54" s="185"/>
      <c r="E54" s="185"/>
      <c r="F54" s="185"/>
      <c r="G54" s="185"/>
      <c r="H54" s="186"/>
    </row>
    <row r="55" spans="1:8" s="171" customFormat="1" ht="11.25" x14ac:dyDescent="0.2">
      <c r="A55" s="179"/>
      <c r="C55" s="179"/>
      <c r="D55" s="187"/>
      <c r="E55" s="187"/>
      <c r="F55" s="187"/>
      <c r="G55" s="187"/>
      <c r="H55" s="187"/>
    </row>
    <row r="56" spans="1:8" x14ac:dyDescent="0.2">
      <c r="A56" s="1241"/>
      <c r="B56" s="1241"/>
      <c r="C56" s="146"/>
      <c r="D56" s="1263"/>
      <c r="E56" s="1263"/>
      <c r="F56" s="188"/>
      <c r="G56" s="189"/>
      <c r="H56" s="189"/>
    </row>
    <row r="57" spans="1:8" ht="31.5" customHeight="1" thickBot="1" x14ac:dyDescent="0.25">
      <c r="A57" s="1302" t="s">
        <v>305</v>
      </c>
      <c r="B57" s="1302"/>
      <c r="C57" s="1302"/>
      <c r="D57" s="193"/>
      <c r="E57" s="191" t="s">
        <v>516</v>
      </c>
      <c r="F57" s="149">
        <f>+COUNT(B59:B61)</f>
        <v>0</v>
      </c>
      <c r="G57" s="1264"/>
      <c r="H57" s="1264"/>
    </row>
    <row r="58" spans="1:8" s="179" customFormat="1" ht="12" thickBot="1" x14ac:dyDescent="0.25">
      <c r="A58" s="152" t="s">
        <v>517</v>
      </c>
      <c r="B58" s="175" t="s">
        <v>121</v>
      </c>
      <c r="C58" s="175" t="s">
        <v>105</v>
      </c>
      <c r="D58" s="176" t="s">
        <v>122</v>
      </c>
      <c r="E58" s="177" t="s">
        <v>123</v>
      </c>
      <c r="F58" s="177" t="s">
        <v>124</v>
      </c>
      <c r="G58" s="177" t="s">
        <v>125</v>
      </c>
      <c r="H58" s="178" t="s">
        <v>381</v>
      </c>
    </row>
    <row r="59" spans="1:8" s="171" customFormat="1" ht="11.25" x14ac:dyDescent="0.2">
      <c r="A59" s="227"/>
      <c r="B59" s="227"/>
      <c r="C59" s="227"/>
      <c r="D59" s="228"/>
      <c r="E59" s="228"/>
      <c r="F59" s="228"/>
      <c r="G59" s="228"/>
      <c r="H59" s="228"/>
    </row>
    <row r="60" spans="1:8" s="171" customFormat="1" ht="11.25" x14ac:dyDescent="0.2">
      <c r="A60" s="172"/>
      <c r="B60" s="172"/>
      <c r="C60" s="172"/>
      <c r="D60" s="180"/>
      <c r="E60" s="180"/>
      <c r="F60" s="180"/>
      <c r="G60" s="180"/>
      <c r="H60" s="180"/>
    </row>
    <row r="61" spans="1:8" s="171" customFormat="1" ht="12" thickBot="1" x14ac:dyDescent="0.25">
      <c r="A61" s="181"/>
      <c r="B61" s="181"/>
      <c r="C61" s="181"/>
      <c r="D61" s="180"/>
      <c r="E61" s="180"/>
      <c r="F61" s="180"/>
      <c r="G61" s="180"/>
      <c r="H61" s="180"/>
    </row>
    <row r="62" spans="1:8" s="171" customFormat="1" thickBot="1" x14ac:dyDescent="0.25">
      <c r="A62" s="182" t="s">
        <v>126</v>
      </c>
      <c r="B62" s="183">
        <f>SUM(B59:B61)</f>
        <v>0</v>
      </c>
      <c r="C62" s="184">
        <f>SUM(D62:H62)</f>
        <v>0</v>
      </c>
      <c r="D62" s="185"/>
      <c r="E62" s="185"/>
      <c r="F62" s="185"/>
      <c r="G62" s="185"/>
      <c r="H62" s="186"/>
    </row>
    <row r="63" spans="1:8" x14ac:dyDescent="0.2">
      <c r="A63" s="1241"/>
      <c r="B63" s="1241"/>
      <c r="C63" s="174"/>
      <c r="D63" s="1304"/>
      <c r="E63" s="1304"/>
      <c r="F63" s="1304"/>
      <c r="G63" s="189"/>
      <c r="H63" s="189"/>
    </row>
    <row r="64" spans="1:8" x14ac:dyDescent="0.2">
      <c r="A64" s="145"/>
      <c r="B64" s="145"/>
      <c r="C64" s="146"/>
      <c r="D64" s="188"/>
      <c r="E64" s="188"/>
      <c r="F64" s="188"/>
      <c r="G64" s="189"/>
      <c r="H64" s="189"/>
    </row>
    <row r="65" spans="1:11" x14ac:dyDescent="0.2">
      <c r="A65" s="145"/>
      <c r="B65" s="145"/>
      <c r="C65" s="146"/>
      <c r="D65" s="144"/>
      <c r="E65" s="144"/>
      <c r="F65" s="144"/>
    </row>
    <row r="66" spans="1:11" ht="31.5" customHeight="1" thickBot="1" x14ac:dyDescent="0.25">
      <c r="A66" s="1302" t="s">
        <v>748</v>
      </c>
      <c r="B66" s="1302"/>
      <c r="C66" s="1302"/>
      <c r="D66" s="188"/>
      <c r="E66" s="191" t="s">
        <v>516</v>
      </c>
      <c r="F66" s="149">
        <f>+COUNT(B68:B72)</f>
        <v>0</v>
      </c>
      <c r="G66" s="1264"/>
      <c r="H66" s="1264"/>
    </row>
    <row r="67" spans="1:11" s="171" customFormat="1" ht="11.25" x14ac:dyDescent="0.2">
      <c r="A67" s="167" t="s">
        <v>517</v>
      </c>
      <c r="B67" s="229" t="s">
        <v>121</v>
      </c>
      <c r="C67" s="169" t="s">
        <v>307</v>
      </c>
      <c r="D67" s="230" t="s">
        <v>122</v>
      </c>
      <c r="E67" s="231" t="s">
        <v>123</v>
      </c>
      <c r="F67" s="231" t="s">
        <v>124</v>
      </c>
      <c r="G67" s="231" t="s">
        <v>125</v>
      </c>
      <c r="H67" s="232" t="s">
        <v>381</v>
      </c>
    </row>
    <row r="68" spans="1:11" s="236" customFormat="1" ht="11.25" x14ac:dyDescent="0.2">
      <c r="A68" s="233"/>
      <c r="B68" s="233"/>
      <c r="C68" s="234"/>
      <c r="D68" s="235"/>
      <c r="E68" s="235"/>
      <c r="F68" s="235"/>
      <c r="G68" s="235"/>
      <c r="H68" s="235"/>
    </row>
    <row r="69" spans="1:11" s="236" customFormat="1" ht="11.25" x14ac:dyDescent="0.2">
      <c r="A69" s="237"/>
      <c r="B69" s="237"/>
      <c r="C69" s="237"/>
      <c r="D69" s="237"/>
      <c r="E69" s="237"/>
      <c r="F69" s="237"/>
      <c r="G69" s="237"/>
      <c r="H69" s="237"/>
    </row>
    <row r="70" spans="1:11" s="236" customFormat="1" ht="11.25" x14ac:dyDescent="0.2">
      <c r="A70" s="233"/>
      <c r="B70" s="233"/>
      <c r="C70" s="234"/>
      <c r="D70" s="235"/>
      <c r="E70" s="235"/>
      <c r="F70" s="235"/>
      <c r="G70" s="235"/>
      <c r="H70" s="235"/>
    </row>
    <row r="71" spans="1:11" s="236" customFormat="1" ht="11.25" x14ac:dyDescent="0.2">
      <c r="A71" s="237"/>
      <c r="B71" s="233"/>
      <c r="C71" s="234"/>
      <c r="D71" s="235"/>
      <c r="E71" s="235"/>
      <c r="F71" s="235"/>
      <c r="G71" s="235"/>
      <c r="H71" s="235"/>
    </row>
    <row r="72" spans="1:11" s="171" customFormat="1" ht="11.25" x14ac:dyDescent="0.2">
      <c r="A72" s="172"/>
      <c r="B72" s="172"/>
      <c r="C72" s="172"/>
      <c r="D72" s="238"/>
      <c r="E72" s="238"/>
      <c r="F72" s="238"/>
      <c r="G72" s="238"/>
      <c r="H72" s="238"/>
    </row>
    <row r="73" spans="1:11" s="171" customFormat="1" thickBot="1" x14ac:dyDescent="0.25">
      <c r="A73" s="239" t="s">
        <v>126</v>
      </c>
      <c r="B73" s="240">
        <f>SUM(B68:B72)</f>
        <v>0</v>
      </c>
      <c r="C73" s="241">
        <f>SUM(D73:H73)</f>
        <v>0</v>
      </c>
      <c r="D73" s="242"/>
      <c r="E73" s="242"/>
      <c r="F73" s="242"/>
      <c r="G73" s="242"/>
      <c r="H73" s="243"/>
    </row>
    <row r="74" spans="1:11" x14ac:dyDescent="0.2">
      <c r="A74" s="1241"/>
      <c r="B74" s="1241"/>
      <c r="C74" s="146"/>
      <c r="D74" s="1236"/>
      <c r="E74" s="1236"/>
      <c r="F74" s="144"/>
    </row>
    <row r="75" spans="1:11" x14ac:dyDescent="0.2">
      <c r="A75" s="1241"/>
      <c r="B75" s="1241"/>
      <c r="C75" s="146"/>
      <c r="D75" s="1236"/>
      <c r="E75" s="1236"/>
      <c r="F75" s="144"/>
    </row>
    <row r="76" spans="1:11" ht="18" customHeight="1" x14ac:dyDescent="0.2">
      <c r="A76" s="1237" t="s">
        <v>395</v>
      </c>
      <c r="B76" s="1237"/>
      <c r="C76" s="1237"/>
      <c r="D76" s="1237"/>
      <c r="E76" s="1237"/>
      <c r="F76" s="1237"/>
      <c r="G76" s="160"/>
      <c r="H76" s="160"/>
      <c r="I76" s="160"/>
      <c r="J76" s="160"/>
      <c r="K76" s="160"/>
    </row>
    <row r="77" spans="1:11" ht="25.5" customHeight="1" thickBot="1" x14ac:dyDescent="0.25">
      <c r="A77" s="1236" t="s">
        <v>396</v>
      </c>
      <c r="B77" s="1236"/>
      <c r="C77" s="1236"/>
      <c r="D77" s="1236"/>
      <c r="E77" s="1236"/>
      <c r="F77" s="1236"/>
      <c r="G77" s="166"/>
    </row>
    <row r="78" spans="1:11" s="205" customFormat="1" ht="12" thickBot="1" x14ac:dyDescent="0.25">
      <c r="A78" s="1297" t="s">
        <v>397</v>
      </c>
      <c r="B78" s="1298"/>
      <c r="C78" s="203" t="s">
        <v>106</v>
      </c>
      <c r="D78" s="1298" t="s">
        <v>398</v>
      </c>
      <c r="E78" s="1298"/>
      <c r="F78" s="204" t="s">
        <v>399</v>
      </c>
    </row>
    <row r="79" spans="1:11" s="205" customFormat="1" ht="11.25" customHeight="1" x14ac:dyDescent="0.2">
      <c r="A79" s="1232" t="s">
        <v>327</v>
      </c>
      <c r="B79" s="1233"/>
      <c r="C79" s="206"/>
      <c r="D79" s="1300"/>
      <c r="E79" s="1300"/>
      <c r="F79" s="207"/>
    </row>
    <row r="80" spans="1:11" s="205" customFormat="1" ht="11.25" x14ac:dyDescent="0.2">
      <c r="A80" s="1301" t="s">
        <v>687</v>
      </c>
      <c r="B80" s="1301"/>
      <c r="C80" s="208"/>
      <c r="D80" s="1295"/>
      <c r="E80" s="1295"/>
      <c r="F80" s="244"/>
    </row>
    <row r="81" spans="1:11" s="205" customFormat="1" ht="11.25" x14ac:dyDescent="0.2">
      <c r="A81" s="209"/>
      <c r="B81" s="209"/>
      <c r="C81" s="210"/>
      <c r="D81" s="211"/>
      <c r="E81" s="211"/>
      <c r="F81" s="211"/>
    </row>
    <row r="82" spans="1:11" x14ac:dyDescent="0.2">
      <c r="A82" s="1241"/>
      <c r="B82" s="1241"/>
      <c r="C82" s="146"/>
      <c r="D82" s="1236"/>
      <c r="E82" s="1236"/>
      <c r="F82" s="144"/>
    </row>
    <row r="83" spans="1:11" ht="18" customHeight="1" x14ac:dyDescent="0.2">
      <c r="A83" s="1237" t="s">
        <v>312</v>
      </c>
      <c r="B83" s="1237"/>
      <c r="C83" s="1237"/>
      <c r="D83" s="1237"/>
      <c r="E83" s="1237"/>
      <c r="F83" s="1237"/>
      <c r="G83" s="160"/>
      <c r="H83" s="160"/>
      <c r="I83" s="160"/>
      <c r="J83" s="160"/>
      <c r="K83" s="160"/>
    </row>
    <row r="84" spans="1:11" ht="27" customHeight="1" thickBot="1" x14ac:dyDescent="0.25">
      <c r="A84" s="1296" t="s">
        <v>313</v>
      </c>
      <c r="B84" s="1296"/>
      <c r="C84" s="1296"/>
      <c r="D84" s="1296"/>
      <c r="E84" s="1296"/>
      <c r="F84" s="1296"/>
      <c r="G84" s="166"/>
    </row>
    <row r="85" spans="1:11" s="205" customFormat="1" ht="12" thickBot="1" x14ac:dyDescent="0.25">
      <c r="A85" s="1297" t="s">
        <v>397</v>
      </c>
      <c r="B85" s="1298"/>
      <c r="C85" s="203" t="s">
        <v>106</v>
      </c>
      <c r="D85" s="1298" t="s">
        <v>398</v>
      </c>
      <c r="E85" s="1298"/>
      <c r="F85" s="204" t="s">
        <v>399</v>
      </c>
    </row>
    <row r="86" spans="1:11" s="205" customFormat="1" ht="11.25" x14ac:dyDescent="0.2">
      <c r="A86" s="1299"/>
      <c r="B86" s="1299"/>
      <c r="C86" s="206"/>
      <c r="D86" s="1300"/>
      <c r="E86" s="1300"/>
      <c r="F86" s="207"/>
    </row>
    <row r="87" spans="1:11" s="205" customFormat="1" ht="11.25" x14ac:dyDescent="0.2">
      <c r="A87" s="1301"/>
      <c r="B87" s="1301"/>
      <c r="C87" s="208"/>
      <c r="D87" s="1295"/>
      <c r="E87" s="1295"/>
      <c r="F87" s="244"/>
    </row>
    <row r="88" spans="1:11" x14ac:dyDescent="0.2">
      <c r="A88" s="1241"/>
      <c r="B88" s="1241"/>
      <c r="C88" s="146"/>
      <c r="D88" s="1236"/>
      <c r="E88" s="1236"/>
      <c r="F88" s="144"/>
    </row>
  </sheetData>
  <customSheetViews>
    <customSheetView guid="{BF975151-0CB7-467A-A5F2-74C18B2B8DD8}" showGridLines="0">
      <pane ySplit="1" topLeftCell="A5" activePane="bottomLeft" state="frozenSplit"/>
      <selection pane="bottomLeft" activeCell="A71" sqref="A71:F71"/>
      <pageMargins left="0.25" right="0.25" top="0.25" bottom="0.25" header="0.5" footer="0.5"/>
      <pageSetup paperSize="9" orientation="portrait" r:id="rId1"/>
      <headerFooter alignWithMargins="0">
        <oddFooter>&amp;L&amp;C&amp;R</oddFooter>
      </headerFooter>
    </customSheetView>
    <customSheetView guid="{5DC0DB65-0B51-43B0-B8BB-8D3C0067049B}" showGridLines="0">
      <pane ySplit="1" topLeftCell="A5" activePane="bottomLeft" state="frozenSplit"/>
      <selection pane="bottomLeft" activeCell="F71" sqref="F71"/>
      <pageMargins left="0.25" right="0.25" top="0.25" bottom="0.25" header="0.5" footer="0.5"/>
      <pageSetup paperSize="9" orientation="portrait" r:id="rId2"/>
      <headerFooter alignWithMargins="0">
        <oddFooter>&amp;L&amp;C&amp;R</oddFooter>
      </headerFooter>
    </customSheetView>
    <customSheetView guid="{A8F0939F-9581-40D1-B5DE-7692F53D4C7E}" showGridLines="0">
      <pane ySplit="1" topLeftCell="A5" activePane="bottomLeft" state="frozenSplit"/>
      <selection pane="bottomLeft" activeCell="A71" sqref="A71:F71"/>
      <pageMargins left="0.25" right="0.25" top="0.25" bottom="0.25" header="0.5" footer="0.5"/>
      <pageSetup paperSize="9" orientation="portrait" r:id="rId3"/>
      <headerFooter alignWithMargins="0">
        <oddFooter>&amp;L&amp;C&amp;R</oddFooter>
      </headerFooter>
    </customSheetView>
    <customSheetView guid="{8DF90023-6051-46F1-A20F-9BAF97B5126C}" showGridLines="0">
      <pane ySplit="1" topLeftCell="A5" activePane="bottomLeft" state="frozenSplit"/>
      <selection pane="bottomLeft" activeCell="A71" sqref="A71:F71"/>
      <pageMargins left="0.25" right="0.25" top="0.25" bottom="0.25" header="0.5" footer="0.5"/>
      <pageSetup paperSize="9" orientation="portrait" r:id="rId4"/>
      <headerFooter alignWithMargins="0">
        <oddFooter>&amp;L&amp;C&amp;R</oddFooter>
      </headerFooter>
    </customSheetView>
    <customSheetView guid="{6B746EE9-112D-494A-A34D-DD33DA24FCB1}" showGridLines="0">
      <pane ySplit="1" topLeftCell="A5" activePane="bottomLeft" state="frozenSplit"/>
      <selection pane="bottomLeft" activeCell="A71" sqref="A71:F71"/>
      <pageMargins left="0.25" right="0.25" top="0.25" bottom="0.25" header="0.5" footer="0.5"/>
      <pageSetup paperSize="9" orientation="portrait" r:id="rId5"/>
      <headerFooter alignWithMargins="0">
        <oddFooter>&amp;L&amp;C&amp;R</oddFooter>
      </headerFooter>
    </customSheetView>
    <customSheetView guid="{CFDDDCD9-14BA-46D0-BACB-8D2F29A56239}" showGridLines="0">
      <pane ySplit="1" topLeftCell="A32" activePane="bottomLeft" state="frozenSplit"/>
      <selection pane="bottomLeft" activeCell="H23" sqref="H23"/>
      <pageMargins left="0.25" right="0.25" top="0.25" bottom="0.25" header="0.5" footer="0.5"/>
      <pageSetup paperSize="9" orientation="portrait" r:id="rId6"/>
      <headerFooter alignWithMargins="0">
        <oddFooter>&amp;L&amp;C&amp;R</oddFooter>
      </headerFooter>
    </customSheetView>
  </customSheetViews>
  <mergeCells count="62">
    <mergeCell ref="C1:F1"/>
    <mergeCell ref="A11:F11"/>
    <mergeCell ref="G11:H11"/>
    <mergeCell ref="A17:F17"/>
    <mergeCell ref="G17:H17"/>
    <mergeCell ref="A6:B6"/>
    <mergeCell ref="D6:E6"/>
    <mergeCell ref="A7:B7"/>
    <mergeCell ref="D7:E7"/>
    <mergeCell ref="A9:F9"/>
    <mergeCell ref="G26:H26"/>
    <mergeCell ref="A27:F27"/>
    <mergeCell ref="A22:F22"/>
    <mergeCell ref="G22:H22"/>
    <mergeCell ref="A23:B23"/>
    <mergeCell ref="D23:E23"/>
    <mergeCell ref="A24:B24"/>
    <mergeCell ref="D24:E24"/>
    <mergeCell ref="A41:C41"/>
    <mergeCell ref="A48:B48"/>
    <mergeCell ref="D48:E48"/>
    <mergeCell ref="A25:F25"/>
    <mergeCell ref="A26:C26"/>
    <mergeCell ref="A49:C49"/>
    <mergeCell ref="A56:B56"/>
    <mergeCell ref="D56:E56"/>
    <mergeCell ref="A57:C57"/>
    <mergeCell ref="G57:H57"/>
    <mergeCell ref="A63:B63"/>
    <mergeCell ref="D63:F63"/>
    <mergeCell ref="A66:C66"/>
    <mergeCell ref="G66:H66"/>
    <mergeCell ref="A74:B74"/>
    <mergeCell ref="D74:E74"/>
    <mergeCell ref="A86:B86"/>
    <mergeCell ref="D86:E86"/>
    <mergeCell ref="A75:B75"/>
    <mergeCell ref="D75:E75"/>
    <mergeCell ref="A76:F76"/>
    <mergeCell ref="A77:F77"/>
    <mergeCell ref="A78:B78"/>
    <mergeCell ref="D78:E78"/>
    <mergeCell ref="A83:F83"/>
    <mergeCell ref="A84:F84"/>
    <mergeCell ref="A79:B79"/>
    <mergeCell ref="D79:E79"/>
    <mergeCell ref="A88:B88"/>
    <mergeCell ref="D88:E88"/>
    <mergeCell ref="A3:B3"/>
    <mergeCell ref="C3:F3"/>
    <mergeCell ref="A4:B4"/>
    <mergeCell ref="C4:F4"/>
    <mergeCell ref="A5:B5"/>
    <mergeCell ref="C5:F5"/>
    <mergeCell ref="A85:B85"/>
    <mergeCell ref="D85:E85"/>
    <mergeCell ref="A87:B87"/>
    <mergeCell ref="D87:E87"/>
    <mergeCell ref="A80:B80"/>
    <mergeCell ref="D80:E80"/>
    <mergeCell ref="A82:B82"/>
    <mergeCell ref="D82:E82"/>
  </mergeCells>
  <phoneticPr fontId="48" type="noConversion"/>
  <pageMargins left="0.25" right="0.25" top="0.25" bottom="0.25" header="0.5" footer="0.5"/>
  <pageSetup paperSize="9" orientation="portrait" r:id="rId7"/>
  <headerFooter alignWithMargins="0">
    <oddFooter>&amp;L&amp;C&amp;R</oddFoot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2.75" x14ac:dyDescent="0.2"/>
  <sheetData/>
  <customSheetViews>
    <customSheetView guid="{BF975151-0CB7-467A-A5F2-74C18B2B8DD8}">
      <pageMargins left="0.7" right="0.7" top="0.75" bottom="0.75" header="0.3" footer="0.3"/>
    </customSheetView>
    <customSheetView guid="{5DC0DB65-0B51-43B0-B8BB-8D3C0067049B}">
      <pageMargins left="0.7" right="0.7" top="0.75" bottom="0.75" header="0.3" footer="0.3"/>
    </customSheetView>
    <customSheetView guid="{A8F0939F-9581-40D1-B5DE-7692F53D4C7E}">
      <pageMargins left="0.7" right="0.7" top="0.75" bottom="0.75" header="0.3" footer="0.3"/>
    </customSheetView>
    <customSheetView guid="{8DF90023-6051-46F1-A20F-9BAF97B5126C}">
      <pageMargins left="0.7" right="0.7" top="0.75" bottom="0.75" header="0.3" footer="0.3"/>
    </customSheetView>
    <customSheetView guid="{6B746EE9-112D-494A-A34D-DD33DA24FCB1}">
      <pageMargins left="0.7" right="0.7" top="0.75" bottom="0.75" header="0.3" footer="0.3"/>
    </customSheetView>
    <customSheetView guid="{CFDDDCD9-14BA-46D0-BACB-8D2F29A56239}">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J236"/>
  <sheetViews>
    <sheetView showGridLines="0" workbookViewId="0">
      <pane ySplit="1" topLeftCell="A209" activePane="bottomLeft" state="frozenSplit"/>
      <selection pane="bottomLeft" activeCell="I40" sqref="I40"/>
    </sheetView>
  </sheetViews>
  <sheetFormatPr defaultColWidth="9.140625" defaultRowHeight="12.75" x14ac:dyDescent="0.2"/>
  <cols>
    <col min="1" max="1" width="35" style="2" customWidth="1"/>
    <col min="2" max="2" width="11.5703125" style="1142" customWidth="1"/>
    <col min="3" max="3" width="39.140625" style="2" customWidth="1"/>
    <col min="4" max="8" width="11.5703125" style="2" customWidth="1"/>
    <col min="9" max="9" width="3.5703125" style="2" customWidth="1"/>
    <col min="10" max="16384" width="9.140625" style="2"/>
  </cols>
  <sheetData>
    <row r="1" spans="1:8" ht="27" customHeight="1" x14ac:dyDescent="0.25">
      <c r="A1" s="94"/>
      <c r="B1" s="1124"/>
      <c r="C1" s="1205" t="s">
        <v>763</v>
      </c>
      <c r="D1" s="1205"/>
      <c r="E1" s="1205"/>
      <c r="F1" s="1205"/>
      <c r="G1" s="94"/>
      <c r="H1" s="94"/>
    </row>
    <row r="2" spans="1:8" ht="0.95" customHeight="1" thickBot="1" x14ac:dyDescent="0.25">
      <c r="A2" s="94"/>
      <c r="B2" s="1125"/>
      <c r="C2" s="94"/>
      <c r="D2" s="94"/>
      <c r="E2" s="94"/>
      <c r="F2" s="94"/>
      <c r="G2" s="94"/>
      <c r="H2" s="94"/>
    </row>
    <row r="3" spans="1:8" ht="30.75" customHeight="1" thickBot="1" x14ac:dyDescent="0.25">
      <c r="A3" s="1202" t="s">
        <v>100</v>
      </c>
      <c r="B3" s="1202"/>
      <c r="C3" s="1210" t="s">
        <v>439</v>
      </c>
      <c r="D3" s="1211"/>
      <c r="E3" s="1211"/>
      <c r="F3" s="1212"/>
      <c r="G3" s="94"/>
      <c r="H3" s="94"/>
    </row>
    <row r="4" spans="1:8" ht="16.350000000000001" customHeight="1" x14ac:dyDescent="0.2">
      <c r="A4" s="1202" t="s">
        <v>101</v>
      </c>
      <c r="B4" s="1202"/>
      <c r="C4" s="1207" t="s">
        <v>3817</v>
      </c>
      <c r="D4" s="1207"/>
      <c r="E4" s="1207"/>
      <c r="F4" s="1207"/>
      <c r="G4" s="94"/>
      <c r="H4" s="94"/>
    </row>
    <row r="5" spans="1:8" ht="16.350000000000001" customHeight="1" x14ac:dyDescent="0.2">
      <c r="A5" s="1202" t="s">
        <v>102</v>
      </c>
      <c r="B5" s="1202"/>
      <c r="C5" s="1207" t="s">
        <v>128</v>
      </c>
      <c r="D5" s="1207"/>
      <c r="E5" s="1207"/>
      <c r="F5" s="1207"/>
      <c r="G5" s="94"/>
      <c r="H5" s="94"/>
    </row>
    <row r="6" spans="1:8" x14ac:dyDescent="0.2">
      <c r="A6" s="1202" t="s">
        <v>103</v>
      </c>
      <c r="B6" s="1202"/>
      <c r="C6" s="89">
        <v>8</v>
      </c>
      <c r="D6" s="1207"/>
      <c r="E6" s="1207"/>
      <c r="F6" s="11"/>
      <c r="G6" s="94"/>
      <c r="H6" s="94"/>
    </row>
    <row r="7" spans="1:8" x14ac:dyDescent="0.2">
      <c r="A7" s="1202" t="s">
        <v>3</v>
      </c>
      <c r="B7" s="1202"/>
      <c r="C7" s="89">
        <v>14</v>
      </c>
      <c r="D7" s="1207"/>
      <c r="E7" s="1207"/>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126"/>
      <c r="C10" s="1294" t="s">
        <v>65</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22.5" x14ac:dyDescent="0.2">
      <c r="A12" s="66" t="s">
        <v>380</v>
      </c>
      <c r="B12" s="1127" t="s">
        <v>381</v>
      </c>
      <c r="C12" s="73" t="s">
        <v>319</v>
      </c>
      <c r="D12" s="73" t="s">
        <v>382</v>
      </c>
      <c r="E12" s="69" t="s">
        <v>320</v>
      </c>
      <c r="F12" s="56"/>
    </row>
    <row r="13" spans="1:8" s="8" customFormat="1" ht="22.5" x14ac:dyDescent="0.2">
      <c r="A13" s="18" t="s">
        <v>139</v>
      </c>
      <c r="B13" s="1128" t="s">
        <v>529</v>
      </c>
      <c r="C13" s="18" t="s">
        <v>368</v>
      </c>
      <c r="D13" s="18" t="s">
        <v>630</v>
      </c>
      <c r="E13" s="86">
        <v>40148</v>
      </c>
      <c r="F13" s="63"/>
    </row>
    <row r="14" spans="1:8" s="8" customFormat="1" x14ac:dyDescent="0.2">
      <c r="A14" s="18" t="s">
        <v>66</v>
      </c>
      <c r="B14" s="1128" t="s">
        <v>529</v>
      </c>
      <c r="C14" s="18" t="s">
        <v>67</v>
      </c>
      <c r="D14" s="18" t="s">
        <v>416</v>
      </c>
      <c r="E14" s="86">
        <v>37092</v>
      </c>
      <c r="F14" s="63"/>
    </row>
    <row r="15" spans="1:8" s="8" customFormat="1" x14ac:dyDescent="0.2">
      <c r="A15" s="18" t="s">
        <v>68</v>
      </c>
      <c r="B15" s="1128" t="s">
        <v>529</v>
      </c>
      <c r="C15" s="18" t="s">
        <v>69</v>
      </c>
      <c r="D15" s="18" t="s">
        <v>416</v>
      </c>
      <c r="E15" s="86">
        <v>37092</v>
      </c>
      <c r="F15" s="63"/>
    </row>
    <row r="16" spans="1:8" s="8" customFormat="1" ht="22.5" x14ac:dyDescent="0.2">
      <c r="A16" s="18" t="s">
        <v>70</v>
      </c>
      <c r="B16" s="1128" t="s">
        <v>529</v>
      </c>
      <c r="C16" s="18" t="s">
        <v>71</v>
      </c>
      <c r="D16" s="18" t="s">
        <v>416</v>
      </c>
      <c r="E16" s="86">
        <v>37092</v>
      </c>
      <c r="F16" s="63"/>
    </row>
    <row r="17" spans="1:10" s="8" customFormat="1" x14ac:dyDescent="0.2">
      <c r="A17" s="18" t="s">
        <v>72</v>
      </c>
      <c r="B17" s="1128" t="s">
        <v>529</v>
      </c>
      <c r="C17" s="18" t="s">
        <v>482</v>
      </c>
      <c r="D17" s="18" t="s">
        <v>416</v>
      </c>
      <c r="E17" s="86">
        <v>37092</v>
      </c>
      <c r="F17" s="63"/>
    </row>
    <row r="18" spans="1:10" s="8" customFormat="1" x14ac:dyDescent="0.2">
      <c r="A18" s="18" t="s">
        <v>483</v>
      </c>
      <c r="B18" s="1128" t="s">
        <v>529</v>
      </c>
      <c r="C18" s="18" t="s">
        <v>484</v>
      </c>
      <c r="D18" s="18" t="s">
        <v>416</v>
      </c>
      <c r="E18" s="86">
        <v>37092</v>
      </c>
      <c r="F18" s="63"/>
    </row>
    <row r="19" spans="1:10" s="8" customFormat="1" x14ac:dyDescent="0.2">
      <c r="A19" s="18" t="s">
        <v>12</v>
      </c>
      <c r="B19" s="1128" t="s">
        <v>529</v>
      </c>
      <c r="C19" s="18" t="s">
        <v>136</v>
      </c>
      <c r="D19" s="18" t="s">
        <v>416</v>
      </c>
      <c r="E19" s="86">
        <v>37092</v>
      </c>
      <c r="F19" s="63"/>
      <c r="J19" s="24"/>
    </row>
    <row r="20" spans="1:10" s="8" customFormat="1" ht="22.5" x14ac:dyDescent="0.2">
      <c r="A20" s="18" t="s">
        <v>137</v>
      </c>
      <c r="B20" s="1128" t="s">
        <v>529</v>
      </c>
      <c r="C20" s="18" t="s">
        <v>138</v>
      </c>
      <c r="D20" s="18" t="s">
        <v>416</v>
      </c>
      <c r="E20" s="86" t="s">
        <v>99</v>
      </c>
      <c r="F20" s="63"/>
    </row>
    <row r="21" spans="1:10" s="8" customFormat="1" ht="22.5" x14ac:dyDescent="0.2">
      <c r="A21" s="18" t="s">
        <v>414</v>
      </c>
      <c r="B21" s="1128" t="s">
        <v>59</v>
      </c>
      <c r="C21" s="18" t="s">
        <v>368</v>
      </c>
      <c r="D21" s="18" t="s">
        <v>630</v>
      </c>
      <c r="E21" s="86" t="s">
        <v>625</v>
      </c>
      <c r="F21" s="63"/>
    </row>
    <row r="22" spans="1:10" s="8" customFormat="1" ht="22.5" x14ac:dyDescent="0.2">
      <c r="A22" s="18" t="s">
        <v>951</v>
      </c>
      <c r="B22" s="1128" t="s">
        <v>59</v>
      </c>
      <c r="C22" s="18" t="s">
        <v>1624</v>
      </c>
      <c r="D22" s="18" t="s">
        <v>630</v>
      </c>
      <c r="E22" s="86" t="s">
        <v>625</v>
      </c>
      <c r="F22" s="63"/>
    </row>
    <row r="23" spans="1:10" s="8" customFormat="1" ht="22.5" x14ac:dyDescent="0.2">
      <c r="A23" s="18" t="s">
        <v>262</v>
      </c>
      <c r="B23" s="1128" t="s">
        <v>59</v>
      </c>
      <c r="C23" s="18" t="s">
        <v>263</v>
      </c>
      <c r="D23" s="18" t="s">
        <v>630</v>
      </c>
      <c r="E23" s="86">
        <v>39253</v>
      </c>
      <c r="F23" s="63"/>
    </row>
    <row r="24" spans="1:10" s="8" customFormat="1" ht="22.5" x14ac:dyDescent="0.2">
      <c r="A24" s="18" t="s">
        <v>264</v>
      </c>
      <c r="B24" s="1128" t="s">
        <v>59</v>
      </c>
      <c r="C24" s="18" t="s">
        <v>265</v>
      </c>
      <c r="D24" s="18" t="s">
        <v>630</v>
      </c>
      <c r="E24" s="86">
        <v>39253</v>
      </c>
      <c r="F24" s="63"/>
    </row>
    <row r="25" spans="1:10" s="8" customFormat="1" ht="22.5" x14ac:dyDescent="0.2">
      <c r="A25" s="18" t="s">
        <v>266</v>
      </c>
      <c r="B25" s="1128" t="s">
        <v>59</v>
      </c>
      <c r="C25" s="18" t="s">
        <v>267</v>
      </c>
      <c r="D25" s="18" t="s">
        <v>630</v>
      </c>
      <c r="E25" s="86">
        <v>39253</v>
      </c>
      <c r="F25" s="63"/>
    </row>
    <row r="26" spans="1:10" s="8" customFormat="1" x14ac:dyDescent="0.2">
      <c r="A26" s="9"/>
      <c r="B26" s="1129"/>
      <c r="C26" s="9"/>
      <c r="D26" s="9"/>
      <c r="E26" s="9"/>
      <c r="F26" s="10"/>
    </row>
    <row r="27" spans="1:10" ht="13.5" thickBot="1" x14ac:dyDescent="0.25">
      <c r="A27" s="1213" t="s">
        <v>394</v>
      </c>
      <c r="B27" s="1213"/>
      <c r="C27" s="1213"/>
      <c r="D27" s="1213"/>
      <c r="E27" s="1213"/>
      <c r="F27" s="1213"/>
      <c r="G27" s="1200"/>
      <c r="H27" s="1200"/>
    </row>
    <row r="28" spans="1:10" s="6" customFormat="1" ht="13.5" thickBot="1" x14ac:dyDescent="0.25">
      <c r="A28" s="3" t="s">
        <v>380</v>
      </c>
      <c r="B28" s="1130" t="s">
        <v>381</v>
      </c>
      <c r="C28" s="5" t="s">
        <v>319</v>
      </c>
      <c r="D28" s="56"/>
      <c r="E28" s="56"/>
      <c r="G28" s="102"/>
      <c r="H28" s="102"/>
      <c r="I28" s="102"/>
    </row>
    <row r="29" spans="1:10" s="8" customFormat="1" ht="33.75" x14ac:dyDescent="0.2">
      <c r="A29" s="18" t="s">
        <v>139</v>
      </c>
      <c r="B29" s="1128" t="s">
        <v>529</v>
      </c>
      <c r="C29" s="16" t="s">
        <v>226</v>
      </c>
      <c r="D29" s="62"/>
      <c r="E29" s="63"/>
      <c r="G29" s="102"/>
      <c r="H29" s="102"/>
      <c r="I29" s="102"/>
    </row>
    <row r="30" spans="1:10" s="8" customFormat="1" x14ac:dyDescent="0.2">
      <c r="A30" s="60"/>
      <c r="B30" s="1131"/>
      <c r="C30" s="16"/>
      <c r="D30" s="62"/>
      <c r="E30" s="63"/>
      <c r="G30" s="102"/>
      <c r="H30" s="102"/>
      <c r="I30" s="102"/>
    </row>
    <row r="31" spans="1:10" s="8" customFormat="1" x14ac:dyDescent="0.2">
      <c r="A31" s="9"/>
      <c r="B31" s="1129"/>
      <c r="C31" s="9"/>
      <c r="D31" s="9"/>
      <c r="E31" s="9"/>
      <c r="F31" s="10"/>
    </row>
    <row r="32" spans="1:10" s="6" customFormat="1" x14ac:dyDescent="0.2">
      <c r="A32" s="1201" t="s">
        <v>358</v>
      </c>
      <c r="B32" s="1201"/>
      <c r="C32" s="1201"/>
      <c r="D32" s="1201"/>
      <c r="E32" s="1201"/>
      <c r="F32" s="1201"/>
      <c r="G32" s="1200"/>
      <c r="H32" s="1200"/>
    </row>
    <row r="33" spans="1:8" x14ac:dyDescent="0.2">
      <c r="A33" s="1207"/>
      <c r="B33" s="1207"/>
      <c r="C33" s="11"/>
      <c r="D33" s="1207"/>
      <c r="E33" s="1207"/>
      <c r="F33" s="11"/>
    </row>
    <row r="34" spans="1:8" x14ac:dyDescent="0.2">
      <c r="A34" s="1207"/>
      <c r="B34" s="1207"/>
      <c r="C34" s="11"/>
      <c r="D34" s="1207"/>
      <c r="E34" s="1207"/>
      <c r="F34" s="11"/>
      <c r="G34" s="94"/>
      <c r="H34" s="94"/>
    </row>
    <row r="35" spans="1:8" s="12" customFormat="1" ht="18" customHeight="1" x14ac:dyDescent="0.2">
      <c r="A35" s="1219" t="s">
        <v>507</v>
      </c>
      <c r="B35" s="1219"/>
      <c r="C35" s="1219"/>
      <c r="D35" s="1219"/>
      <c r="E35" s="1219"/>
      <c r="F35" s="1219"/>
    </row>
    <row r="36" spans="1:8" ht="31.5" customHeight="1" x14ac:dyDescent="0.2">
      <c r="A36" s="1201" t="s">
        <v>508</v>
      </c>
      <c r="B36" s="1201"/>
      <c r="C36" s="1201"/>
      <c r="E36" s="13" t="s">
        <v>516</v>
      </c>
      <c r="F36" s="6">
        <v>147</v>
      </c>
      <c r="G36" s="1200"/>
      <c r="H36" s="1200"/>
    </row>
    <row r="37" spans="1:8" ht="31.5" customHeight="1" x14ac:dyDescent="0.2">
      <c r="A37" s="1230" t="s">
        <v>3932</v>
      </c>
      <c r="B37" s="1230"/>
      <c r="C37" s="1230"/>
      <c r="D37" s="1230"/>
      <c r="E37" s="1230"/>
      <c r="F37" s="1230"/>
      <c r="G37" s="14"/>
    </row>
    <row r="38" spans="1:8" s="6" customFormat="1" x14ac:dyDescent="0.2">
      <c r="A38" s="963" t="s">
        <v>2279</v>
      </c>
      <c r="B38" s="1132"/>
      <c r="C38" s="963" t="s">
        <v>2280</v>
      </c>
      <c r="D38" s="963" t="s">
        <v>2281</v>
      </c>
      <c r="E38" s="963" t="s">
        <v>2282</v>
      </c>
      <c r="F38" s="56"/>
      <c r="G38" s="56"/>
      <c r="H38" s="56"/>
    </row>
    <row r="39" spans="1:8" ht="33.75" x14ac:dyDescent="0.2">
      <c r="A39" s="1121" t="s">
        <v>3943</v>
      </c>
      <c r="B39" s="1123" t="s">
        <v>2635</v>
      </c>
      <c r="C39" s="1122" t="s">
        <v>2559</v>
      </c>
      <c r="D39" s="1121" t="s">
        <v>1709</v>
      </c>
      <c r="E39" s="1121" t="s">
        <v>3944</v>
      </c>
      <c r="F39" s="7"/>
      <c r="G39" s="7"/>
      <c r="H39" s="7"/>
    </row>
    <row r="40" spans="1:8" ht="33.75" x14ac:dyDescent="0.2">
      <c r="A40" s="1121" t="s">
        <v>3945</v>
      </c>
      <c r="B40" s="1123" t="s">
        <v>2635</v>
      </c>
      <c r="C40" s="1122" t="s">
        <v>2560</v>
      </c>
      <c r="D40" s="1121" t="s">
        <v>1709</v>
      </c>
      <c r="E40" s="1121" t="s">
        <v>3944</v>
      </c>
      <c r="F40" s="7"/>
      <c r="G40" s="7"/>
      <c r="H40" s="7"/>
    </row>
    <row r="41" spans="1:8" ht="22.5" x14ac:dyDescent="0.2">
      <c r="A41" s="1121" t="s">
        <v>3946</v>
      </c>
      <c r="B41" s="1123" t="s">
        <v>2635</v>
      </c>
      <c r="C41" s="1122" t="s">
        <v>384</v>
      </c>
      <c r="D41" s="1121" t="s">
        <v>1709</v>
      </c>
      <c r="E41" s="1121" t="s">
        <v>3947</v>
      </c>
      <c r="F41" s="7"/>
      <c r="G41" s="7"/>
      <c r="H41" s="7"/>
    </row>
    <row r="42" spans="1:8" ht="22.5" x14ac:dyDescent="0.2">
      <c r="A42" s="1121" t="s">
        <v>3948</v>
      </c>
      <c r="B42" s="1123" t="s">
        <v>2635</v>
      </c>
      <c r="C42" s="1122" t="s">
        <v>384</v>
      </c>
      <c r="D42" s="1121" t="s">
        <v>1709</v>
      </c>
      <c r="E42" s="1121" t="s">
        <v>3947</v>
      </c>
      <c r="F42" s="7"/>
      <c r="G42" s="7"/>
      <c r="H42" s="7"/>
    </row>
    <row r="43" spans="1:8" ht="33.75" x14ac:dyDescent="0.2">
      <c r="A43" s="1121" t="s">
        <v>3949</v>
      </c>
      <c r="B43" s="1123" t="s">
        <v>2635</v>
      </c>
      <c r="C43" s="1122" t="s">
        <v>948</v>
      </c>
      <c r="D43" s="1121" t="s">
        <v>1709</v>
      </c>
      <c r="E43" s="1121" t="s">
        <v>3920</v>
      </c>
      <c r="F43" s="7"/>
      <c r="G43" s="7"/>
      <c r="H43" s="7"/>
    </row>
    <row r="44" spans="1:8" ht="33.75" x14ac:dyDescent="0.2">
      <c r="A44" s="1121" t="s">
        <v>2561</v>
      </c>
      <c r="B44" s="1123" t="s">
        <v>2635</v>
      </c>
      <c r="C44" s="1122" t="s">
        <v>948</v>
      </c>
      <c r="D44" s="1121" t="s">
        <v>2326</v>
      </c>
      <c r="E44" s="1121" t="s">
        <v>2364</v>
      </c>
      <c r="F44" s="7"/>
      <c r="G44" s="7"/>
      <c r="H44" s="7"/>
    </row>
    <row r="45" spans="1:8" ht="22.5" x14ac:dyDescent="0.2">
      <c r="A45" s="1121" t="s">
        <v>3950</v>
      </c>
      <c r="B45" s="1123" t="s">
        <v>2635</v>
      </c>
      <c r="C45" s="1122" t="s">
        <v>2562</v>
      </c>
      <c r="D45" s="1121" t="s">
        <v>1709</v>
      </c>
      <c r="E45" s="1121" t="s">
        <v>3951</v>
      </c>
      <c r="F45" s="7"/>
      <c r="G45" s="7"/>
      <c r="H45" s="7"/>
    </row>
    <row r="46" spans="1:8" ht="22.5" x14ac:dyDescent="0.2">
      <c r="A46" s="1121" t="s">
        <v>3952</v>
      </c>
      <c r="B46" s="1123" t="s">
        <v>2635</v>
      </c>
      <c r="C46" s="1122" t="s">
        <v>1622</v>
      </c>
      <c r="D46" s="1121" t="s">
        <v>1709</v>
      </c>
      <c r="E46" s="1121" t="s">
        <v>3953</v>
      </c>
      <c r="F46" s="7"/>
      <c r="G46" s="7"/>
      <c r="H46" s="7"/>
    </row>
    <row r="47" spans="1:8" ht="22.5" x14ac:dyDescent="0.2">
      <c r="A47" s="1121" t="s">
        <v>3954</v>
      </c>
      <c r="B47" s="1123" t="s">
        <v>2635</v>
      </c>
      <c r="C47" s="1122" t="s">
        <v>1622</v>
      </c>
      <c r="D47" s="1121" t="s">
        <v>1709</v>
      </c>
      <c r="E47" s="1121" t="s">
        <v>3953</v>
      </c>
      <c r="F47" s="7"/>
      <c r="G47" s="7"/>
      <c r="H47" s="7"/>
    </row>
    <row r="48" spans="1:8" ht="33.75" x14ac:dyDescent="0.2">
      <c r="A48" s="1121" t="s">
        <v>3955</v>
      </c>
      <c r="B48" s="1123" t="s">
        <v>2635</v>
      </c>
      <c r="C48" s="1122" t="s">
        <v>1226</v>
      </c>
      <c r="D48" s="1121" t="s">
        <v>2284</v>
      </c>
      <c r="E48" s="1121" t="s">
        <v>3823</v>
      </c>
      <c r="F48" s="7"/>
      <c r="G48" s="7"/>
      <c r="H48" s="7"/>
    </row>
    <row r="49" spans="1:8" ht="33.75" x14ac:dyDescent="0.2">
      <c r="A49" s="1121" t="s">
        <v>2563</v>
      </c>
      <c r="B49" s="1123" t="s">
        <v>2635</v>
      </c>
      <c r="C49" s="1122" t="s">
        <v>385</v>
      </c>
      <c r="D49" s="1121" t="s">
        <v>1709</v>
      </c>
      <c r="E49" s="1121" t="s">
        <v>2564</v>
      </c>
      <c r="F49" s="7"/>
      <c r="G49" s="7"/>
      <c r="H49" s="7"/>
    </row>
    <row r="50" spans="1:8" ht="33.75" x14ac:dyDescent="0.2">
      <c r="A50" s="1121" t="s">
        <v>2565</v>
      </c>
      <c r="B50" s="1123" t="s">
        <v>2635</v>
      </c>
      <c r="C50" s="1122" t="s">
        <v>385</v>
      </c>
      <c r="D50" s="1121" t="s">
        <v>1709</v>
      </c>
      <c r="E50" s="1121" t="s">
        <v>2564</v>
      </c>
      <c r="F50" s="7"/>
      <c r="G50" s="7"/>
      <c r="H50" s="7"/>
    </row>
    <row r="51" spans="1:8" ht="33.75" x14ac:dyDescent="0.2">
      <c r="A51" s="1121" t="s">
        <v>3956</v>
      </c>
      <c r="B51" s="1123" t="s">
        <v>2635</v>
      </c>
      <c r="C51" s="1122" t="s">
        <v>386</v>
      </c>
      <c r="D51" s="1121" t="s">
        <v>1709</v>
      </c>
      <c r="E51" s="1121" t="s">
        <v>3957</v>
      </c>
      <c r="F51" s="7"/>
      <c r="G51" s="7"/>
      <c r="H51" s="7"/>
    </row>
    <row r="52" spans="1:8" ht="33.75" x14ac:dyDescent="0.2">
      <c r="A52" s="1121" t="s">
        <v>3958</v>
      </c>
      <c r="B52" s="1123" t="s">
        <v>2635</v>
      </c>
      <c r="C52" s="1122" t="s">
        <v>386</v>
      </c>
      <c r="D52" s="1121" t="s">
        <v>2326</v>
      </c>
      <c r="E52" s="1121" t="s">
        <v>2568</v>
      </c>
      <c r="F52" s="7"/>
      <c r="G52" s="7"/>
      <c r="H52" s="7"/>
    </row>
    <row r="53" spans="1:8" ht="33.75" x14ac:dyDescent="0.2">
      <c r="A53" s="1121" t="s">
        <v>2566</v>
      </c>
      <c r="B53" s="1123" t="s">
        <v>2635</v>
      </c>
      <c r="C53" s="1122" t="s">
        <v>386</v>
      </c>
      <c r="D53" s="1121" t="s">
        <v>1709</v>
      </c>
      <c r="E53" s="1121" t="s">
        <v>2567</v>
      </c>
      <c r="F53" s="7"/>
      <c r="G53" s="7"/>
      <c r="H53" s="7"/>
    </row>
    <row r="54" spans="1:8" ht="33.75" x14ac:dyDescent="0.2">
      <c r="A54" s="1121" t="s">
        <v>3959</v>
      </c>
      <c r="B54" s="1123" t="s">
        <v>2635</v>
      </c>
      <c r="C54" s="1122" t="s">
        <v>386</v>
      </c>
      <c r="D54" s="1121" t="s">
        <v>1709</v>
      </c>
      <c r="E54" s="1121" t="s">
        <v>3957</v>
      </c>
      <c r="F54" s="7"/>
      <c r="G54" s="7"/>
      <c r="H54" s="7"/>
    </row>
    <row r="55" spans="1:8" ht="33.75" x14ac:dyDescent="0.2">
      <c r="A55" s="1121" t="s">
        <v>3958</v>
      </c>
      <c r="B55" s="1123" t="s">
        <v>2635</v>
      </c>
      <c r="C55" s="1122" t="s">
        <v>386</v>
      </c>
      <c r="D55" s="1121" t="s">
        <v>2326</v>
      </c>
      <c r="E55" s="1121" t="s">
        <v>2568</v>
      </c>
      <c r="F55" s="7"/>
      <c r="G55" s="7"/>
      <c r="H55" s="7"/>
    </row>
    <row r="56" spans="1:8" ht="33.75" x14ac:dyDescent="0.2">
      <c r="A56" s="1121" t="s">
        <v>2569</v>
      </c>
      <c r="B56" s="1123" t="s">
        <v>2635</v>
      </c>
      <c r="C56" s="1122" t="s">
        <v>386</v>
      </c>
      <c r="D56" s="1121" t="s">
        <v>1709</v>
      </c>
      <c r="E56" s="1121" t="s">
        <v>2564</v>
      </c>
      <c r="F56" s="7"/>
      <c r="G56" s="7"/>
      <c r="H56" s="7"/>
    </row>
    <row r="57" spans="1:8" ht="33.75" x14ac:dyDescent="0.2">
      <c r="A57" s="1121" t="s">
        <v>2570</v>
      </c>
      <c r="B57" s="1123" t="s">
        <v>2635</v>
      </c>
      <c r="C57" s="1122" t="s">
        <v>387</v>
      </c>
      <c r="D57" s="1121" t="s">
        <v>1709</v>
      </c>
      <c r="E57" s="1121" t="s">
        <v>2571</v>
      </c>
      <c r="F57" s="7"/>
      <c r="G57" s="7"/>
      <c r="H57" s="7"/>
    </row>
    <row r="58" spans="1:8" ht="33.75" x14ac:dyDescent="0.2">
      <c r="A58" s="1121" t="s">
        <v>2572</v>
      </c>
      <c r="B58" s="1123" t="s">
        <v>2635</v>
      </c>
      <c r="C58" s="1122" t="s">
        <v>387</v>
      </c>
      <c r="D58" s="1121" t="s">
        <v>1709</v>
      </c>
      <c r="E58" s="1121" t="s">
        <v>3960</v>
      </c>
      <c r="F58" s="7"/>
      <c r="G58" s="7"/>
      <c r="H58" s="7"/>
    </row>
    <row r="59" spans="1:8" ht="33.75" x14ac:dyDescent="0.2">
      <c r="A59" s="1121" t="s">
        <v>3961</v>
      </c>
      <c r="B59" s="1123" t="s">
        <v>2635</v>
      </c>
      <c r="C59" s="1122" t="s">
        <v>2573</v>
      </c>
      <c r="D59" s="1121" t="s">
        <v>2326</v>
      </c>
      <c r="E59" s="1121" t="s">
        <v>3962</v>
      </c>
      <c r="F59" s="7"/>
      <c r="G59" s="7"/>
      <c r="H59" s="7"/>
    </row>
    <row r="60" spans="1:8" ht="33.75" x14ac:dyDescent="0.2">
      <c r="A60" s="1121" t="s">
        <v>3963</v>
      </c>
      <c r="B60" s="1123" t="s">
        <v>2635</v>
      </c>
      <c r="C60" s="1122" t="s">
        <v>2573</v>
      </c>
      <c r="D60" s="1121" t="s">
        <v>2326</v>
      </c>
      <c r="E60" s="1121" t="s">
        <v>3962</v>
      </c>
      <c r="F60" s="7"/>
      <c r="G60" s="7"/>
      <c r="H60" s="7"/>
    </row>
    <row r="61" spans="1:8" ht="33.75" x14ac:dyDescent="0.2">
      <c r="A61" s="1121" t="s">
        <v>3964</v>
      </c>
      <c r="B61" s="1123" t="s">
        <v>2635</v>
      </c>
      <c r="C61" s="1122" t="s">
        <v>3965</v>
      </c>
      <c r="D61" s="1121" t="s">
        <v>2284</v>
      </c>
      <c r="E61" s="1121" t="s">
        <v>3823</v>
      </c>
      <c r="F61" s="7"/>
      <c r="G61" s="7"/>
      <c r="H61" s="7"/>
    </row>
    <row r="62" spans="1:8" ht="33.75" x14ac:dyDescent="0.2">
      <c r="A62" s="1121" t="s">
        <v>3966</v>
      </c>
      <c r="B62" s="1123" t="s">
        <v>2635</v>
      </c>
      <c r="C62" s="1122" t="s">
        <v>2574</v>
      </c>
      <c r="D62" s="1121" t="s">
        <v>1709</v>
      </c>
      <c r="E62" s="1121" t="s">
        <v>3953</v>
      </c>
      <c r="F62" s="7"/>
      <c r="G62" s="7"/>
      <c r="H62" s="7"/>
    </row>
    <row r="63" spans="1:8" ht="33.75" x14ac:dyDescent="0.2">
      <c r="A63" s="1121" t="s">
        <v>3967</v>
      </c>
      <c r="B63" s="1123" t="s">
        <v>2635</v>
      </c>
      <c r="C63" s="1122" t="s">
        <v>3968</v>
      </c>
      <c r="D63" s="1121" t="s">
        <v>2326</v>
      </c>
      <c r="E63" s="1121" t="s">
        <v>3969</v>
      </c>
      <c r="F63" s="7"/>
      <c r="G63" s="7"/>
      <c r="H63" s="7"/>
    </row>
    <row r="64" spans="1:8" ht="33.75" x14ac:dyDescent="0.2">
      <c r="A64" s="1121" t="s">
        <v>3970</v>
      </c>
      <c r="B64" s="1123" t="s">
        <v>2635</v>
      </c>
      <c r="C64" s="1122" t="s">
        <v>50</v>
      </c>
      <c r="D64" s="1121" t="s">
        <v>2326</v>
      </c>
      <c r="E64" s="1121" t="s">
        <v>3969</v>
      </c>
      <c r="F64" s="7"/>
      <c r="G64" s="7"/>
      <c r="H64" s="7"/>
    </row>
    <row r="65" spans="1:8" ht="33.75" x14ac:dyDescent="0.2">
      <c r="A65" s="1121" t="s">
        <v>2575</v>
      </c>
      <c r="B65" s="1123" t="s">
        <v>2635</v>
      </c>
      <c r="C65" s="1122" t="s">
        <v>50</v>
      </c>
      <c r="D65" s="1121" t="s">
        <v>2326</v>
      </c>
      <c r="E65" s="1121" t="s">
        <v>2576</v>
      </c>
      <c r="F65" s="7"/>
      <c r="G65" s="7"/>
      <c r="H65" s="7"/>
    </row>
    <row r="66" spans="1:8" ht="33.75" x14ac:dyDescent="0.2">
      <c r="A66" s="1121" t="s">
        <v>3971</v>
      </c>
      <c r="B66" s="1123" t="s">
        <v>2635</v>
      </c>
      <c r="C66" s="1122" t="s">
        <v>750</v>
      </c>
      <c r="D66" s="1121" t="s">
        <v>2326</v>
      </c>
      <c r="E66" s="1121" t="s">
        <v>3969</v>
      </c>
      <c r="F66" s="7"/>
      <c r="G66" s="7"/>
      <c r="H66" s="7"/>
    </row>
    <row r="67" spans="1:8" ht="33.75" x14ac:dyDescent="0.2">
      <c r="A67" s="1121" t="s">
        <v>3972</v>
      </c>
      <c r="B67" s="1123" t="s">
        <v>2635</v>
      </c>
      <c r="C67" s="1122" t="s">
        <v>750</v>
      </c>
      <c r="D67" s="1121" t="s">
        <v>2326</v>
      </c>
      <c r="E67" s="1121" t="s">
        <v>3969</v>
      </c>
      <c r="F67" s="7"/>
      <c r="G67" s="7"/>
      <c r="H67" s="7"/>
    </row>
    <row r="68" spans="1:8" ht="45" x14ac:dyDescent="0.2">
      <c r="A68" s="1121" t="s">
        <v>2577</v>
      </c>
      <c r="B68" s="1123" t="s">
        <v>2635</v>
      </c>
      <c r="C68" s="1122" t="s">
        <v>751</v>
      </c>
      <c r="D68" s="1121" t="s">
        <v>1709</v>
      </c>
      <c r="E68" s="1121" t="s">
        <v>2578</v>
      </c>
      <c r="F68" s="7"/>
      <c r="G68" s="7"/>
      <c r="H68" s="7"/>
    </row>
    <row r="69" spans="1:8" ht="33.75" x14ac:dyDescent="0.2">
      <c r="A69" s="1121" t="s">
        <v>2579</v>
      </c>
      <c r="B69" s="1123" t="s">
        <v>2635</v>
      </c>
      <c r="C69" s="1122" t="s">
        <v>752</v>
      </c>
      <c r="D69" s="1121" t="s">
        <v>1709</v>
      </c>
      <c r="E69" s="1121" t="s">
        <v>2578</v>
      </c>
      <c r="F69" s="7"/>
      <c r="G69" s="7"/>
      <c r="H69" s="7"/>
    </row>
    <row r="70" spans="1:8" ht="33.75" x14ac:dyDescent="0.2">
      <c r="A70" s="1121" t="s">
        <v>2580</v>
      </c>
      <c r="B70" s="1123" t="s">
        <v>2635</v>
      </c>
      <c r="C70" s="1122" t="s">
        <v>753</v>
      </c>
      <c r="D70" s="1121" t="s">
        <v>1709</v>
      </c>
      <c r="E70" s="1121" t="s">
        <v>2581</v>
      </c>
      <c r="F70" s="7"/>
      <c r="G70" s="7"/>
      <c r="H70" s="7"/>
    </row>
    <row r="71" spans="1:8" ht="33.75" x14ac:dyDescent="0.2">
      <c r="A71" s="1121" t="s">
        <v>2582</v>
      </c>
      <c r="B71" s="1123" t="s">
        <v>2635</v>
      </c>
      <c r="C71" s="1122" t="s">
        <v>235</v>
      </c>
      <c r="D71" s="1121" t="s">
        <v>1709</v>
      </c>
      <c r="E71" s="1121" t="s">
        <v>2583</v>
      </c>
      <c r="F71" s="7"/>
      <c r="G71" s="7"/>
      <c r="H71" s="7"/>
    </row>
    <row r="72" spans="1:8" ht="33.75" x14ac:dyDescent="0.2">
      <c r="A72" s="1121" t="s">
        <v>2584</v>
      </c>
      <c r="B72" s="1123" t="s">
        <v>2635</v>
      </c>
      <c r="C72" s="1122" t="s">
        <v>1618</v>
      </c>
      <c r="D72" s="1121" t="s">
        <v>1709</v>
      </c>
      <c r="E72" s="1121" t="s">
        <v>3973</v>
      </c>
      <c r="F72" s="7"/>
      <c r="G72" s="7"/>
      <c r="H72" s="7"/>
    </row>
    <row r="73" spans="1:8" ht="33.75" x14ac:dyDescent="0.2">
      <c r="A73" s="1121" t="s">
        <v>2585</v>
      </c>
      <c r="B73" s="1123" t="s">
        <v>2635</v>
      </c>
      <c r="C73" s="1122" t="s">
        <v>235</v>
      </c>
      <c r="D73" s="1121" t="s">
        <v>1709</v>
      </c>
      <c r="E73" s="1121" t="s">
        <v>3973</v>
      </c>
      <c r="F73" s="7"/>
      <c r="G73" s="7"/>
      <c r="H73" s="7"/>
    </row>
    <row r="74" spans="1:8" ht="33.75" x14ac:dyDescent="0.2">
      <c r="A74" s="1121" t="s">
        <v>3974</v>
      </c>
      <c r="B74" s="1123" t="s">
        <v>2635</v>
      </c>
      <c r="C74" s="1122" t="s">
        <v>437</v>
      </c>
      <c r="D74" s="1121" t="s">
        <v>2284</v>
      </c>
      <c r="E74" s="1121" t="s">
        <v>3823</v>
      </c>
      <c r="F74" s="7"/>
      <c r="G74" s="7"/>
      <c r="H74" s="7"/>
    </row>
    <row r="75" spans="1:8" ht="33.75" x14ac:dyDescent="0.2">
      <c r="A75" s="1121" t="s">
        <v>2586</v>
      </c>
      <c r="B75" s="1123" t="s">
        <v>2635</v>
      </c>
      <c r="C75" s="1122" t="s">
        <v>437</v>
      </c>
      <c r="D75" s="1121" t="s">
        <v>1709</v>
      </c>
      <c r="E75" s="1121" t="s">
        <v>2564</v>
      </c>
      <c r="F75" s="7"/>
      <c r="G75" s="7"/>
      <c r="H75" s="7"/>
    </row>
    <row r="76" spans="1:8" ht="45" x14ac:dyDescent="0.2">
      <c r="A76" s="1121" t="s">
        <v>2587</v>
      </c>
      <c r="B76" s="1123" t="s">
        <v>2635</v>
      </c>
      <c r="C76" s="1122" t="s">
        <v>754</v>
      </c>
      <c r="D76" s="1121" t="s">
        <v>1709</v>
      </c>
      <c r="E76" s="1121" t="s">
        <v>2578</v>
      </c>
      <c r="F76" s="7"/>
      <c r="G76" s="7"/>
      <c r="H76" s="7"/>
    </row>
    <row r="77" spans="1:8" ht="45" x14ac:dyDescent="0.2">
      <c r="A77" s="1121" t="s">
        <v>2588</v>
      </c>
      <c r="B77" s="1123" t="s">
        <v>2635</v>
      </c>
      <c r="C77" s="1122" t="s">
        <v>754</v>
      </c>
      <c r="D77" s="1121" t="s">
        <v>1709</v>
      </c>
      <c r="E77" s="1121" t="s">
        <v>3975</v>
      </c>
      <c r="F77" s="7"/>
      <c r="G77" s="7"/>
      <c r="H77" s="7"/>
    </row>
    <row r="78" spans="1:8" ht="33.75" x14ac:dyDescent="0.2">
      <c r="A78" s="1121" t="s">
        <v>2589</v>
      </c>
      <c r="B78" s="1123" t="s">
        <v>2635</v>
      </c>
      <c r="C78" s="1122" t="s">
        <v>438</v>
      </c>
      <c r="D78" s="1121" t="s">
        <v>1709</v>
      </c>
      <c r="E78" s="1121" t="s">
        <v>2564</v>
      </c>
      <c r="F78" s="7"/>
      <c r="G78" s="7"/>
      <c r="H78" s="7"/>
    </row>
    <row r="79" spans="1:8" ht="33.75" x14ac:dyDescent="0.2">
      <c r="A79" s="1121" t="s">
        <v>2590</v>
      </c>
      <c r="B79" s="1123" t="s">
        <v>2635</v>
      </c>
      <c r="C79" s="1122" t="s">
        <v>2591</v>
      </c>
      <c r="D79" s="1121" t="s">
        <v>1709</v>
      </c>
      <c r="E79" s="1121" t="s">
        <v>3975</v>
      </c>
      <c r="F79" s="7"/>
      <c r="G79" s="7"/>
      <c r="H79" s="7"/>
    </row>
    <row r="80" spans="1:8" ht="33.75" x14ac:dyDescent="0.2">
      <c r="A80" s="1121" t="s">
        <v>3976</v>
      </c>
      <c r="B80" s="1123" t="s">
        <v>2635</v>
      </c>
      <c r="C80" s="1122" t="s">
        <v>2592</v>
      </c>
      <c r="D80" s="1121" t="s">
        <v>1709</v>
      </c>
      <c r="E80" s="1121" t="s">
        <v>3973</v>
      </c>
      <c r="F80" s="7"/>
      <c r="G80" s="7"/>
      <c r="H80" s="7"/>
    </row>
    <row r="81" spans="1:8" ht="45" x14ac:dyDescent="0.2">
      <c r="A81" s="1121" t="s">
        <v>2593</v>
      </c>
      <c r="B81" s="1123" t="s">
        <v>2635</v>
      </c>
      <c r="C81" s="1122" t="s">
        <v>2594</v>
      </c>
      <c r="D81" s="1121" t="s">
        <v>1709</v>
      </c>
      <c r="E81" s="1121" t="s">
        <v>3975</v>
      </c>
      <c r="F81" s="7"/>
      <c r="G81" s="7"/>
      <c r="H81" s="7"/>
    </row>
    <row r="82" spans="1:8" ht="33.75" x14ac:dyDescent="0.2">
      <c r="A82" s="1121" t="s">
        <v>2595</v>
      </c>
      <c r="B82" s="1123" t="s">
        <v>2635</v>
      </c>
      <c r="C82" s="1122" t="s">
        <v>755</v>
      </c>
      <c r="D82" s="1121" t="s">
        <v>2284</v>
      </c>
      <c r="E82" s="1121" t="s">
        <v>2436</v>
      </c>
      <c r="F82" s="7"/>
      <c r="G82" s="7"/>
      <c r="H82" s="7"/>
    </row>
    <row r="83" spans="1:8" ht="33.75" x14ac:dyDescent="0.2">
      <c r="A83" s="1121" t="s">
        <v>2596</v>
      </c>
      <c r="B83" s="1123" t="s">
        <v>2635</v>
      </c>
      <c r="C83" s="1122" t="s">
        <v>755</v>
      </c>
      <c r="D83" s="1121" t="s">
        <v>1709</v>
      </c>
      <c r="E83" s="1121" t="s">
        <v>2597</v>
      </c>
      <c r="F83" s="7"/>
      <c r="G83" s="7"/>
      <c r="H83" s="7"/>
    </row>
    <row r="84" spans="1:8" ht="45" x14ac:dyDescent="0.2">
      <c r="A84" s="1121" t="s">
        <v>3977</v>
      </c>
      <c r="B84" s="1123" t="s">
        <v>2635</v>
      </c>
      <c r="C84" s="1122" t="s">
        <v>1620</v>
      </c>
      <c r="D84" s="1121" t="s">
        <v>1709</v>
      </c>
      <c r="E84" s="1121" t="s">
        <v>3953</v>
      </c>
      <c r="F84" s="7"/>
      <c r="G84" s="7"/>
      <c r="H84" s="7"/>
    </row>
    <row r="85" spans="1:8" ht="45" x14ac:dyDescent="0.2">
      <c r="A85" s="1121" t="s">
        <v>3978</v>
      </c>
      <c r="B85" s="1123" t="s">
        <v>2635</v>
      </c>
      <c r="C85" s="1122" t="s">
        <v>1620</v>
      </c>
      <c r="D85" s="1121" t="s">
        <v>1709</v>
      </c>
      <c r="E85" s="1121" t="s">
        <v>3953</v>
      </c>
      <c r="F85" s="7"/>
      <c r="G85" s="7"/>
      <c r="H85" s="7"/>
    </row>
    <row r="86" spans="1:8" ht="33.75" x14ac:dyDescent="0.2">
      <c r="A86" s="1121" t="s">
        <v>2598</v>
      </c>
      <c r="B86" s="1123" t="s">
        <v>2635</v>
      </c>
      <c r="C86" s="1122" t="s">
        <v>1285</v>
      </c>
      <c r="D86" s="1121" t="s">
        <v>2326</v>
      </c>
      <c r="E86" s="1121" t="s">
        <v>3839</v>
      </c>
      <c r="F86" s="7"/>
      <c r="G86" s="7"/>
      <c r="H86" s="7"/>
    </row>
    <row r="87" spans="1:8" ht="33.75" x14ac:dyDescent="0.2">
      <c r="A87" s="1121" t="s">
        <v>2599</v>
      </c>
      <c r="B87" s="1123" t="s">
        <v>2635</v>
      </c>
      <c r="C87" s="1122" t="s">
        <v>1285</v>
      </c>
      <c r="D87" s="1121" t="s">
        <v>1709</v>
      </c>
      <c r="E87" s="1121" t="s">
        <v>3845</v>
      </c>
      <c r="F87" s="7"/>
      <c r="G87" s="7"/>
      <c r="H87" s="7"/>
    </row>
    <row r="88" spans="1:8" ht="33.75" x14ac:dyDescent="0.2">
      <c r="A88" s="1121" t="s">
        <v>3979</v>
      </c>
      <c r="B88" s="1123" t="s">
        <v>2635</v>
      </c>
      <c r="C88" s="1122" t="s">
        <v>756</v>
      </c>
      <c r="D88" s="1121" t="s">
        <v>1709</v>
      </c>
      <c r="E88" s="1121" t="s">
        <v>3953</v>
      </c>
      <c r="F88" s="7"/>
      <c r="G88" s="7"/>
      <c r="H88" s="7"/>
    </row>
    <row r="89" spans="1:8" ht="33.75" x14ac:dyDescent="0.2">
      <c r="A89" s="1121" t="s">
        <v>2600</v>
      </c>
      <c r="B89" s="1123" t="s">
        <v>2635</v>
      </c>
      <c r="C89" s="1122" t="s">
        <v>756</v>
      </c>
      <c r="D89" s="1121" t="s">
        <v>1709</v>
      </c>
      <c r="E89" s="1121" t="s">
        <v>3927</v>
      </c>
      <c r="F89" s="7"/>
      <c r="G89" s="7"/>
      <c r="H89" s="7"/>
    </row>
    <row r="90" spans="1:8" ht="33.75" x14ac:dyDescent="0.2">
      <c r="A90" s="1121" t="s">
        <v>2601</v>
      </c>
      <c r="B90" s="1123" t="s">
        <v>2635</v>
      </c>
      <c r="C90" s="1122" t="s">
        <v>756</v>
      </c>
      <c r="D90" s="1121" t="s">
        <v>1709</v>
      </c>
      <c r="E90" s="1121" t="s">
        <v>2602</v>
      </c>
      <c r="F90" s="7"/>
      <c r="G90" s="7"/>
      <c r="H90" s="7"/>
    </row>
    <row r="91" spans="1:8" ht="33.75" x14ac:dyDescent="0.2">
      <c r="A91" s="1121" t="s">
        <v>3980</v>
      </c>
      <c r="B91" s="1123" t="s">
        <v>2635</v>
      </c>
      <c r="C91" s="1122" t="s">
        <v>949</v>
      </c>
      <c r="D91" s="1121" t="s">
        <v>1709</v>
      </c>
      <c r="E91" s="1121" t="s">
        <v>3953</v>
      </c>
      <c r="F91" s="7"/>
      <c r="G91" s="7"/>
      <c r="H91" s="7"/>
    </row>
    <row r="92" spans="1:8" ht="33.75" x14ac:dyDescent="0.2">
      <c r="A92" s="1121" t="s">
        <v>2603</v>
      </c>
      <c r="B92" s="1123" t="s">
        <v>2635</v>
      </c>
      <c r="C92" s="1122" t="s">
        <v>949</v>
      </c>
      <c r="D92" s="1121" t="s">
        <v>2326</v>
      </c>
      <c r="E92" s="1121" t="s">
        <v>3981</v>
      </c>
      <c r="F92" s="7"/>
      <c r="G92" s="7"/>
      <c r="H92" s="7"/>
    </row>
    <row r="93" spans="1:8" ht="33.75" x14ac:dyDescent="0.2">
      <c r="A93" s="1121" t="s">
        <v>3982</v>
      </c>
      <c r="B93" s="1123" t="s">
        <v>2635</v>
      </c>
      <c r="C93" s="1122" t="s">
        <v>1286</v>
      </c>
      <c r="D93" s="1121" t="s">
        <v>1709</v>
      </c>
      <c r="E93" s="1121" t="s">
        <v>3983</v>
      </c>
      <c r="F93" s="7"/>
      <c r="G93" s="7"/>
      <c r="H93" s="7"/>
    </row>
    <row r="94" spans="1:8" ht="33.75" x14ac:dyDescent="0.2">
      <c r="A94" s="1121" t="s">
        <v>2604</v>
      </c>
      <c r="B94" s="1123" t="s">
        <v>2635</v>
      </c>
      <c r="C94" s="1122" t="s">
        <v>1286</v>
      </c>
      <c r="D94" s="1121" t="s">
        <v>2326</v>
      </c>
      <c r="E94" s="1121" t="s">
        <v>2605</v>
      </c>
      <c r="F94" s="7"/>
      <c r="G94" s="7"/>
      <c r="H94" s="7"/>
    </row>
    <row r="95" spans="1:8" ht="33.75" x14ac:dyDescent="0.2">
      <c r="A95" s="1121" t="s">
        <v>3984</v>
      </c>
      <c r="B95" s="1123" t="s">
        <v>2635</v>
      </c>
      <c r="C95" s="1122" t="s">
        <v>757</v>
      </c>
      <c r="D95" s="1121" t="s">
        <v>2284</v>
      </c>
      <c r="E95" s="1121" t="s">
        <v>3823</v>
      </c>
      <c r="F95" s="7"/>
      <c r="G95" s="7"/>
      <c r="H95" s="7"/>
    </row>
    <row r="96" spans="1:8" ht="33.75" x14ac:dyDescent="0.2">
      <c r="A96" s="1121" t="s">
        <v>2608</v>
      </c>
      <c r="B96" s="1123" t="s">
        <v>2635</v>
      </c>
      <c r="C96" s="1122" t="s">
        <v>622</v>
      </c>
      <c r="D96" s="1121" t="s">
        <v>1709</v>
      </c>
      <c r="E96" s="1121" t="s">
        <v>2609</v>
      </c>
      <c r="F96" s="7"/>
      <c r="G96" s="7"/>
      <c r="H96" s="7"/>
    </row>
    <row r="97" spans="1:8" ht="33.75" x14ac:dyDescent="0.2">
      <c r="A97" s="1121" t="s">
        <v>2610</v>
      </c>
      <c r="B97" s="1123" t="s">
        <v>2635</v>
      </c>
      <c r="C97" s="1122" t="s">
        <v>622</v>
      </c>
      <c r="D97" s="1121" t="s">
        <v>2326</v>
      </c>
      <c r="E97" s="1121" t="s">
        <v>2607</v>
      </c>
      <c r="F97" s="7"/>
      <c r="G97" s="7"/>
      <c r="H97" s="7"/>
    </row>
    <row r="98" spans="1:8" ht="33.75" x14ac:dyDescent="0.2">
      <c r="A98" s="1121" t="s">
        <v>2606</v>
      </c>
      <c r="B98" s="1123" t="s">
        <v>2635</v>
      </c>
      <c r="C98" s="1122" t="s">
        <v>622</v>
      </c>
      <c r="D98" s="1121" t="s">
        <v>2326</v>
      </c>
      <c r="E98" s="1121" t="s">
        <v>2607</v>
      </c>
      <c r="F98" s="7"/>
      <c r="G98" s="7"/>
      <c r="H98" s="7"/>
    </row>
    <row r="99" spans="1:8" ht="22.5" x14ac:dyDescent="0.2">
      <c r="A99" s="1121" t="s">
        <v>2611</v>
      </c>
      <c r="B99" s="1123" t="s">
        <v>2635</v>
      </c>
      <c r="C99" s="1122" t="s">
        <v>758</v>
      </c>
      <c r="D99" s="1121" t="s">
        <v>1709</v>
      </c>
      <c r="E99" s="1121" t="s">
        <v>3973</v>
      </c>
      <c r="F99" s="7"/>
      <c r="G99" s="7"/>
      <c r="H99" s="7"/>
    </row>
    <row r="100" spans="1:8" ht="22.5" x14ac:dyDescent="0.2">
      <c r="A100" s="1121" t="s">
        <v>2612</v>
      </c>
      <c r="B100" s="1123" t="s">
        <v>2635</v>
      </c>
      <c r="C100" s="1122" t="s">
        <v>758</v>
      </c>
      <c r="D100" s="1121" t="s">
        <v>2326</v>
      </c>
      <c r="E100" s="1121" t="s">
        <v>3829</v>
      </c>
      <c r="F100" s="7"/>
      <c r="G100" s="7"/>
      <c r="H100" s="7"/>
    </row>
    <row r="101" spans="1:8" ht="33.75" x14ac:dyDescent="0.2">
      <c r="A101" s="1121" t="s">
        <v>2614</v>
      </c>
      <c r="B101" s="1123" t="s">
        <v>2635</v>
      </c>
      <c r="C101" s="1122" t="s">
        <v>759</v>
      </c>
      <c r="D101" s="1121" t="s">
        <v>1709</v>
      </c>
      <c r="E101" s="1121" t="s">
        <v>3845</v>
      </c>
      <c r="F101" s="7"/>
      <c r="G101" s="7"/>
      <c r="H101" s="7"/>
    </row>
    <row r="102" spans="1:8" ht="33.75" x14ac:dyDescent="0.2">
      <c r="A102" s="1121" t="s">
        <v>2613</v>
      </c>
      <c r="B102" s="1123" t="s">
        <v>2635</v>
      </c>
      <c r="C102" s="1122" t="s">
        <v>759</v>
      </c>
      <c r="D102" s="1121" t="s">
        <v>1709</v>
      </c>
      <c r="E102" s="1121" t="s">
        <v>3845</v>
      </c>
      <c r="F102" s="7"/>
      <c r="G102" s="7"/>
      <c r="H102" s="7"/>
    </row>
    <row r="103" spans="1:8" ht="33.75" x14ac:dyDescent="0.2">
      <c r="A103" s="1121" t="s">
        <v>2615</v>
      </c>
      <c r="B103" s="1123" t="s">
        <v>2635</v>
      </c>
      <c r="C103" s="1122" t="s">
        <v>759</v>
      </c>
      <c r="D103" s="1121" t="s">
        <v>2326</v>
      </c>
      <c r="E103" s="1121" t="s">
        <v>3839</v>
      </c>
      <c r="F103" s="7"/>
      <c r="G103" s="7"/>
      <c r="H103" s="7"/>
    </row>
    <row r="104" spans="1:8" ht="33.75" x14ac:dyDescent="0.2">
      <c r="A104" s="1121" t="s">
        <v>2616</v>
      </c>
      <c r="B104" s="1123" t="s">
        <v>2635</v>
      </c>
      <c r="C104" s="1122" t="s">
        <v>759</v>
      </c>
      <c r="D104" s="1121" t="s">
        <v>2326</v>
      </c>
      <c r="E104" s="1121" t="s">
        <v>3839</v>
      </c>
      <c r="F104" s="7"/>
      <c r="G104" s="7"/>
      <c r="H104" s="7"/>
    </row>
    <row r="105" spans="1:8" ht="22.5" x14ac:dyDescent="0.2">
      <c r="A105" s="1121" t="s">
        <v>3985</v>
      </c>
      <c r="B105" s="1123" t="s">
        <v>2635</v>
      </c>
      <c r="C105" s="1122" t="s">
        <v>1621</v>
      </c>
      <c r="D105" s="1121" t="s">
        <v>2284</v>
      </c>
      <c r="E105" s="1121" t="s">
        <v>3823</v>
      </c>
      <c r="F105" s="7"/>
      <c r="G105" s="7"/>
      <c r="H105" s="7"/>
    </row>
    <row r="106" spans="1:8" ht="33.75" x14ac:dyDescent="0.2">
      <c r="A106" s="1121" t="s">
        <v>2617</v>
      </c>
      <c r="B106" s="1123" t="s">
        <v>2635</v>
      </c>
      <c r="C106" s="1122" t="s">
        <v>1227</v>
      </c>
      <c r="D106" s="1121" t="s">
        <v>1709</v>
      </c>
      <c r="E106" s="1121" t="s">
        <v>2618</v>
      </c>
      <c r="F106" s="7"/>
      <c r="G106" s="7"/>
      <c r="H106" s="7"/>
    </row>
    <row r="107" spans="1:8" ht="33.75" x14ac:dyDescent="0.2">
      <c r="A107" s="1121" t="s">
        <v>2619</v>
      </c>
      <c r="B107" s="1123" t="s">
        <v>2635</v>
      </c>
      <c r="C107" s="1122" t="s">
        <v>1227</v>
      </c>
      <c r="D107" s="1121" t="s">
        <v>1709</v>
      </c>
      <c r="E107" s="1121" t="s">
        <v>2518</v>
      </c>
      <c r="F107" s="7"/>
      <c r="G107" s="7"/>
      <c r="H107" s="7"/>
    </row>
    <row r="108" spans="1:8" ht="33.75" x14ac:dyDescent="0.2">
      <c r="A108" s="1121" t="s">
        <v>3986</v>
      </c>
      <c r="B108" s="1123" t="s">
        <v>2635</v>
      </c>
      <c r="C108" s="1122" t="s">
        <v>619</v>
      </c>
      <c r="D108" s="1121" t="s">
        <v>2284</v>
      </c>
      <c r="E108" s="1121" t="s">
        <v>3823</v>
      </c>
      <c r="F108" s="7"/>
      <c r="G108" s="7"/>
      <c r="H108" s="7"/>
    </row>
    <row r="109" spans="1:8" ht="33.75" x14ac:dyDescent="0.2">
      <c r="A109" s="1121" t="s">
        <v>3987</v>
      </c>
      <c r="B109" s="1123" t="s">
        <v>2635</v>
      </c>
      <c r="C109" s="1122" t="s">
        <v>1617</v>
      </c>
      <c r="D109" s="1121" t="s">
        <v>1709</v>
      </c>
      <c r="E109" s="1121" t="s">
        <v>3953</v>
      </c>
      <c r="F109" s="7"/>
      <c r="G109" s="7"/>
      <c r="H109" s="7"/>
    </row>
    <row r="110" spans="1:8" ht="33.75" x14ac:dyDescent="0.2">
      <c r="A110" s="1121" t="s">
        <v>2620</v>
      </c>
      <c r="B110" s="1123" t="s">
        <v>2635</v>
      </c>
      <c r="C110" s="1122" t="s">
        <v>760</v>
      </c>
      <c r="D110" s="1121" t="s">
        <v>2326</v>
      </c>
      <c r="E110" s="1121" t="s">
        <v>3988</v>
      </c>
      <c r="F110" s="7"/>
      <c r="G110" s="7"/>
      <c r="H110" s="7"/>
    </row>
    <row r="111" spans="1:8" ht="33.75" x14ac:dyDescent="0.2">
      <c r="A111" s="1121" t="s">
        <v>3989</v>
      </c>
      <c r="B111" s="1123" t="s">
        <v>2635</v>
      </c>
      <c r="C111" s="1122" t="s">
        <v>760</v>
      </c>
      <c r="D111" s="1121" t="s">
        <v>1709</v>
      </c>
      <c r="E111" s="1121" t="s">
        <v>3953</v>
      </c>
      <c r="F111" s="7"/>
      <c r="G111" s="7"/>
      <c r="H111" s="7"/>
    </row>
    <row r="112" spans="1:8" ht="33.75" x14ac:dyDescent="0.2">
      <c r="A112" s="1121" t="s">
        <v>2621</v>
      </c>
      <c r="B112" s="1123" t="s">
        <v>2635</v>
      </c>
      <c r="C112" s="1122" t="s">
        <v>369</v>
      </c>
      <c r="D112" s="1121" t="s">
        <v>2326</v>
      </c>
      <c r="E112" s="1121" t="s">
        <v>2364</v>
      </c>
      <c r="F112" s="7"/>
      <c r="G112" s="7"/>
      <c r="H112" s="7"/>
    </row>
    <row r="113" spans="1:8" ht="45" x14ac:dyDescent="0.2">
      <c r="A113" s="1121" t="s">
        <v>2622</v>
      </c>
      <c r="B113" s="1123" t="s">
        <v>2635</v>
      </c>
      <c r="C113" s="1122" t="s">
        <v>950</v>
      </c>
      <c r="D113" s="1121" t="s">
        <v>2326</v>
      </c>
      <c r="E113" s="1121" t="s">
        <v>3829</v>
      </c>
      <c r="F113" s="7"/>
      <c r="G113" s="7"/>
      <c r="H113" s="7"/>
    </row>
    <row r="114" spans="1:8" ht="45" x14ac:dyDescent="0.2">
      <c r="A114" s="1121" t="s">
        <v>2623</v>
      </c>
      <c r="B114" s="1123" t="s">
        <v>2635</v>
      </c>
      <c r="C114" s="1122" t="s">
        <v>950</v>
      </c>
      <c r="D114" s="1121" t="s">
        <v>1709</v>
      </c>
      <c r="E114" s="1121" t="s">
        <v>3973</v>
      </c>
      <c r="F114" s="7"/>
      <c r="G114" s="7"/>
      <c r="H114" s="7"/>
    </row>
    <row r="115" spans="1:8" ht="33.75" x14ac:dyDescent="0.2">
      <c r="A115" s="1121" t="s">
        <v>3990</v>
      </c>
      <c r="B115" s="1123" t="s">
        <v>2635</v>
      </c>
      <c r="C115" s="1122" t="s">
        <v>620</v>
      </c>
      <c r="D115" s="1121" t="s">
        <v>2326</v>
      </c>
      <c r="E115" s="1121" t="s">
        <v>3969</v>
      </c>
      <c r="F115" s="7"/>
      <c r="G115" s="7"/>
      <c r="H115" s="7"/>
    </row>
    <row r="116" spans="1:8" ht="33.75" x14ac:dyDescent="0.2">
      <c r="A116" s="1121" t="s">
        <v>3991</v>
      </c>
      <c r="B116" s="1123" t="s">
        <v>2635</v>
      </c>
      <c r="C116" s="1122" t="s">
        <v>620</v>
      </c>
      <c r="D116" s="1121" t="s">
        <v>2326</v>
      </c>
      <c r="E116" s="1121" t="s">
        <v>3969</v>
      </c>
      <c r="F116" s="7"/>
      <c r="G116" s="7"/>
      <c r="H116" s="7"/>
    </row>
    <row r="117" spans="1:8" ht="33.75" x14ac:dyDescent="0.2">
      <c r="A117" s="1121" t="s">
        <v>3992</v>
      </c>
      <c r="B117" s="1123" t="s">
        <v>2635</v>
      </c>
      <c r="C117" s="1122" t="s">
        <v>620</v>
      </c>
      <c r="D117" s="1121" t="s">
        <v>2326</v>
      </c>
      <c r="E117" s="1121" t="s">
        <v>3969</v>
      </c>
      <c r="F117" s="7"/>
      <c r="G117" s="7"/>
      <c r="H117" s="7"/>
    </row>
    <row r="118" spans="1:8" ht="33.75" x14ac:dyDescent="0.2">
      <c r="A118" s="1121" t="s">
        <v>2624</v>
      </c>
      <c r="B118" s="1123" t="s">
        <v>2635</v>
      </c>
      <c r="C118" s="1122" t="s">
        <v>620</v>
      </c>
      <c r="D118" s="1121" t="s">
        <v>2326</v>
      </c>
      <c r="E118" s="1121" t="s">
        <v>3981</v>
      </c>
      <c r="F118" s="7"/>
      <c r="G118" s="7"/>
      <c r="H118" s="7"/>
    </row>
    <row r="119" spans="1:8" ht="45" x14ac:dyDescent="0.2">
      <c r="A119" s="1121" t="s">
        <v>3993</v>
      </c>
      <c r="B119" s="1123" t="s">
        <v>2635</v>
      </c>
      <c r="C119" s="1122" t="s">
        <v>621</v>
      </c>
      <c r="D119" s="1121" t="s">
        <v>1709</v>
      </c>
      <c r="E119" s="1121" t="s">
        <v>3920</v>
      </c>
      <c r="F119" s="7"/>
      <c r="G119" s="7"/>
      <c r="H119" s="7"/>
    </row>
    <row r="120" spans="1:8" ht="45" x14ac:dyDescent="0.2">
      <c r="A120" s="1121" t="s">
        <v>3994</v>
      </c>
      <c r="B120" s="1123" t="s">
        <v>2635</v>
      </c>
      <c r="C120" s="1122" t="s">
        <v>761</v>
      </c>
      <c r="D120" s="1121" t="s">
        <v>1709</v>
      </c>
      <c r="E120" s="1121" t="s">
        <v>3861</v>
      </c>
      <c r="F120" s="7"/>
      <c r="G120" s="7"/>
      <c r="H120" s="7"/>
    </row>
    <row r="121" spans="1:8" ht="33.75" x14ac:dyDescent="0.2">
      <c r="A121" s="1121" t="s">
        <v>3995</v>
      </c>
      <c r="B121" s="1123" t="s">
        <v>2635</v>
      </c>
      <c r="C121" s="1122" t="s">
        <v>2625</v>
      </c>
      <c r="D121" s="1121" t="s">
        <v>1709</v>
      </c>
      <c r="E121" s="1121" t="s">
        <v>3861</v>
      </c>
      <c r="F121" s="7"/>
      <c r="G121" s="7"/>
      <c r="H121" s="7"/>
    </row>
    <row r="122" spans="1:8" ht="33.75" x14ac:dyDescent="0.2">
      <c r="A122" s="1121" t="s">
        <v>3996</v>
      </c>
      <c r="B122" s="1123" t="s">
        <v>2635</v>
      </c>
      <c r="C122" s="1122" t="s">
        <v>1619</v>
      </c>
      <c r="D122" s="1121" t="s">
        <v>1709</v>
      </c>
      <c r="E122" s="1121" t="s">
        <v>3947</v>
      </c>
      <c r="F122" s="7"/>
      <c r="G122" s="7"/>
      <c r="H122" s="7"/>
    </row>
    <row r="123" spans="1:8" ht="33.75" x14ac:dyDescent="0.2">
      <c r="A123" s="1121" t="s">
        <v>3997</v>
      </c>
      <c r="B123" s="1123" t="s">
        <v>2635</v>
      </c>
      <c r="C123" s="1122" t="s">
        <v>1619</v>
      </c>
      <c r="D123" s="1121" t="s">
        <v>1709</v>
      </c>
      <c r="E123" s="1121" t="s">
        <v>3947</v>
      </c>
      <c r="F123" s="7"/>
      <c r="G123" s="7"/>
      <c r="H123" s="7"/>
    </row>
    <row r="124" spans="1:8" ht="33.75" x14ac:dyDescent="0.2">
      <c r="A124" s="1121" t="s">
        <v>3998</v>
      </c>
      <c r="B124" s="1123" t="s">
        <v>2635</v>
      </c>
      <c r="C124" s="1122" t="s">
        <v>2626</v>
      </c>
      <c r="D124" s="1121" t="s">
        <v>1709</v>
      </c>
      <c r="E124" s="1121" t="s">
        <v>3999</v>
      </c>
      <c r="F124" s="7"/>
      <c r="G124" s="7"/>
      <c r="H124" s="7"/>
    </row>
    <row r="125" spans="1:8" ht="33.75" x14ac:dyDescent="0.2">
      <c r="A125" s="1121" t="s">
        <v>4000</v>
      </c>
      <c r="B125" s="1123" t="s">
        <v>2635</v>
      </c>
      <c r="C125" s="1122" t="s">
        <v>2626</v>
      </c>
      <c r="D125" s="1121" t="s">
        <v>1709</v>
      </c>
      <c r="E125" s="1121" t="s">
        <v>3999</v>
      </c>
      <c r="F125" s="7"/>
      <c r="G125" s="7"/>
      <c r="H125" s="7"/>
    </row>
    <row r="126" spans="1:8" ht="22.5" x14ac:dyDescent="0.2">
      <c r="A126" s="1121" t="s">
        <v>4001</v>
      </c>
      <c r="B126" s="1123" t="s">
        <v>2635</v>
      </c>
      <c r="C126" s="1122" t="s">
        <v>4002</v>
      </c>
      <c r="D126" s="1121" t="s">
        <v>2316</v>
      </c>
      <c r="E126" s="1121" t="s">
        <v>4003</v>
      </c>
      <c r="F126" s="7"/>
      <c r="G126" s="7"/>
      <c r="H126" s="7"/>
    </row>
    <row r="127" spans="1:8" ht="22.5" x14ac:dyDescent="0.2">
      <c r="A127" s="1121" t="s">
        <v>4004</v>
      </c>
      <c r="B127" s="1123" t="s">
        <v>2635</v>
      </c>
      <c r="C127" s="1122" t="s">
        <v>4005</v>
      </c>
      <c r="D127" s="1121" t="s">
        <v>2316</v>
      </c>
      <c r="E127" s="1121" t="s">
        <v>4003</v>
      </c>
      <c r="F127" s="7"/>
      <c r="G127" s="7"/>
      <c r="H127" s="7"/>
    </row>
    <row r="128" spans="1:8" ht="22.5" x14ac:dyDescent="0.2">
      <c r="A128" s="1121" t="s">
        <v>4006</v>
      </c>
      <c r="B128" s="1123" t="s">
        <v>2635</v>
      </c>
      <c r="C128" s="1122" t="s">
        <v>4007</v>
      </c>
      <c r="D128" s="1121" t="s">
        <v>2316</v>
      </c>
      <c r="E128" s="1121" t="s">
        <v>4003</v>
      </c>
      <c r="F128" s="7"/>
      <c r="G128" s="7"/>
      <c r="H128" s="7"/>
    </row>
    <row r="129" spans="1:8" ht="33.75" x14ac:dyDescent="0.2">
      <c r="A129" s="1121" t="s">
        <v>2631</v>
      </c>
      <c r="B129" s="1123" t="s">
        <v>2635</v>
      </c>
      <c r="C129" s="1122" t="s">
        <v>387</v>
      </c>
      <c r="D129" s="1121" t="s">
        <v>1709</v>
      </c>
      <c r="E129" s="1121" t="s">
        <v>4008</v>
      </c>
      <c r="F129" s="7"/>
      <c r="G129" s="7"/>
      <c r="H129" s="7"/>
    </row>
    <row r="130" spans="1:8" ht="33.75" x14ac:dyDescent="0.2">
      <c r="A130" s="1121" t="s">
        <v>2628</v>
      </c>
      <c r="B130" s="1123" t="s">
        <v>2635</v>
      </c>
      <c r="C130" s="1122" t="s">
        <v>752</v>
      </c>
      <c r="D130" s="1121" t="s">
        <v>1709</v>
      </c>
      <c r="E130" s="1121" t="s">
        <v>2629</v>
      </c>
      <c r="F130" s="7"/>
      <c r="G130" s="7"/>
      <c r="H130" s="7"/>
    </row>
    <row r="131" spans="1:8" ht="45" x14ac:dyDescent="0.2">
      <c r="A131" s="1121" t="s">
        <v>2632</v>
      </c>
      <c r="B131" s="1123" t="s">
        <v>2635</v>
      </c>
      <c r="C131" s="1122" t="s">
        <v>751</v>
      </c>
      <c r="D131" s="1121" t="s">
        <v>1709</v>
      </c>
      <c r="E131" s="1121" t="s">
        <v>2629</v>
      </c>
      <c r="F131" s="7"/>
      <c r="G131" s="7"/>
      <c r="H131" s="7"/>
    </row>
    <row r="132" spans="1:8" ht="22.5" x14ac:dyDescent="0.2">
      <c r="A132" s="1121" t="s">
        <v>2630</v>
      </c>
      <c r="B132" s="1123" t="s">
        <v>2635</v>
      </c>
      <c r="C132" s="1122" t="s">
        <v>384</v>
      </c>
      <c r="D132" s="1121" t="s">
        <v>2326</v>
      </c>
      <c r="E132" s="1121" t="s">
        <v>4009</v>
      </c>
      <c r="F132" s="7"/>
      <c r="G132" s="7"/>
      <c r="H132" s="7"/>
    </row>
    <row r="133" spans="1:8" ht="33.75" x14ac:dyDescent="0.2">
      <c r="A133" s="1121" t="s">
        <v>4010</v>
      </c>
      <c r="B133" s="1123" t="s">
        <v>2635</v>
      </c>
      <c r="C133" s="1122" t="s">
        <v>760</v>
      </c>
      <c r="D133" s="1121" t="s">
        <v>1709</v>
      </c>
      <c r="E133" s="1121" t="s">
        <v>3953</v>
      </c>
      <c r="F133" s="7"/>
      <c r="G133" s="7"/>
      <c r="H133" s="7"/>
    </row>
    <row r="134" spans="1:8" ht="33.75" x14ac:dyDescent="0.2">
      <c r="A134" s="1121" t="s">
        <v>4011</v>
      </c>
      <c r="B134" s="1123" t="s">
        <v>2635</v>
      </c>
      <c r="C134" s="1122" t="s">
        <v>2574</v>
      </c>
      <c r="D134" s="1121" t="s">
        <v>1709</v>
      </c>
      <c r="E134" s="1121" t="s">
        <v>3953</v>
      </c>
      <c r="F134" s="7"/>
      <c r="G134" s="7"/>
      <c r="H134" s="7"/>
    </row>
    <row r="135" spans="1:8" ht="33.75" x14ac:dyDescent="0.2">
      <c r="A135" s="1121" t="s">
        <v>4012</v>
      </c>
      <c r="B135" s="1123" t="s">
        <v>2635</v>
      </c>
      <c r="C135" s="1122" t="s">
        <v>2625</v>
      </c>
      <c r="D135" s="1121" t="s">
        <v>1709</v>
      </c>
      <c r="E135" s="1121" t="s">
        <v>3861</v>
      </c>
      <c r="F135" s="7"/>
      <c r="G135" s="7"/>
      <c r="H135" s="7"/>
    </row>
    <row r="136" spans="1:8" ht="45" x14ac:dyDescent="0.2">
      <c r="A136" s="1121" t="s">
        <v>4013</v>
      </c>
      <c r="B136" s="1123" t="s">
        <v>2635</v>
      </c>
      <c r="C136" s="1122" t="s">
        <v>761</v>
      </c>
      <c r="D136" s="1121" t="s">
        <v>1709</v>
      </c>
      <c r="E136" s="1121" t="s">
        <v>3861</v>
      </c>
      <c r="F136" s="7"/>
      <c r="G136" s="7"/>
      <c r="H136" s="7"/>
    </row>
    <row r="137" spans="1:8" ht="22.5" x14ac:dyDescent="0.2">
      <c r="A137" s="1121" t="s">
        <v>4014</v>
      </c>
      <c r="B137" s="1123" t="s">
        <v>2635</v>
      </c>
      <c r="C137" s="1122" t="s">
        <v>2562</v>
      </c>
      <c r="D137" s="1121" t="s">
        <v>1709</v>
      </c>
      <c r="E137" s="1121" t="s">
        <v>3951</v>
      </c>
      <c r="F137" s="7"/>
      <c r="G137" s="7"/>
      <c r="H137" s="7"/>
    </row>
    <row r="138" spans="1:8" ht="33.75" x14ac:dyDescent="0.2">
      <c r="A138" s="1121" t="s">
        <v>4015</v>
      </c>
      <c r="B138" s="1123" t="s">
        <v>2635</v>
      </c>
      <c r="C138" s="1122" t="s">
        <v>437</v>
      </c>
      <c r="D138" s="1121" t="s">
        <v>2284</v>
      </c>
      <c r="E138" s="1121" t="s">
        <v>3823</v>
      </c>
      <c r="F138" s="7"/>
      <c r="G138" s="7"/>
      <c r="H138" s="7"/>
    </row>
    <row r="139" spans="1:8" ht="33.75" x14ac:dyDescent="0.2">
      <c r="A139" s="1121" t="s">
        <v>2627</v>
      </c>
      <c r="B139" s="1123" t="s">
        <v>2635</v>
      </c>
      <c r="C139" s="1122" t="s">
        <v>753</v>
      </c>
      <c r="D139" s="1121" t="s">
        <v>1709</v>
      </c>
      <c r="E139" s="1121" t="s">
        <v>4016</v>
      </c>
      <c r="F139" s="7"/>
      <c r="G139" s="7"/>
      <c r="H139" s="7"/>
    </row>
    <row r="140" spans="1:8" ht="33.75" x14ac:dyDescent="0.2">
      <c r="A140" s="1121" t="s">
        <v>2633</v>
      </c>
      <c r="B140" s="1123" t="s">
        <v>2635</v>
      </c>
      <c r="C140" s="1122" t="s">
        <v>622</v>
      </c>
      <c r="D140" s="1121" t="s">
        <v>2326</v>
      </c>
      <c r="E140" s="1121" t="s">
        <v>2607</v>
      </c>
      <c r="F140" s="7"/>
      <c r="G140" s="7"/>
      <c r="H140" s="7"/>
    </row>
    <row r="141" spans="1:8" ht="33.75" x14ac:dyDescent="0.2">
      <c r="A141" s="1121" t="s">
        <v>2634</v>
      </c>
      <c r="B141" s="1123" t="s">
        <v>2635</v>
      </c>
      <c r="C141" s="1122" t="s">
        <v>437</v>
      </c>
      <c r="D141" s="1121" t="s">
        <v>1709</v>
      </c>
      <c r="E141" s="1121" t="s">
        <v>2564</v>
      </c>
      <c r="F141" s="7"/>
      <c r="G141" s="7"/>
      <c r="H141" s="7"/>
    </row>
    <row r="142" spans="1:8" ht="33.75" x14ac:dyDescent="0.2">
      <c r="A142" s="1121" t="s">
        <v>4017</v>
      </c>
      <c r="B142" s="1123" t="s">
        <v>2635</v>
      </c>
      <c r="C142" s="1122" t="s">
        <v>1617</v>
      </c>
      <c r="D142" s="1121" t="s">
        <v>1709</v>
      </c>
      <c r="E142" s="1121" t="s">
        <v>3953</v>
      </c>
      <c r="F142" s="7"/>
      <c r="G142" s="7"/>
      <c r="H142" s="7"/>
    </row>
    <row r="143" spans="1:8" ht="33.75" x14ac:dyDescent="0.2">
      <c r="A143" s="1121" t="s">
        <v>4018</v>
      </c>
      <c r="B143" s="1123" t="s">
        <v>2647</v>
      </c>
      <c r="C143" s="1122" t="s">
        <v>4019</v>
      </c>
      <c r="D143" s="1121" t="s">
        <v>2284</v>
      </c>
      <c r="E143" s="1121" t="s">
        <v>4020</v>
      </c>
      <c r="F143" s="7"/>
      <c r="G143" s="7"/>
      <c r="H143" s="7"/>
    </row>
    <row r="144" spans="1:8" ht="45" x14ac:dyDescent="0.2">
      <c r="A144" s="1121" t="s">
        <v>4021</v>
      </c>
      <c r="B144" s="1123" t="s">
        <v>2647</v>
      </c>
      <c r="C144" s="1122" t="s">
        <v>4022</v>
      </c>
      <c r="D144" s="1121" t="s">
        <v>1709</v>
      </c>
      <c r="E144" s="1121" t="s">
        <v>4023</v>
      </c>
      <c r="F144" s="7"/>
      <c r="G144" s="7"/>
      <c r="H144" s="7"/>
    </row>
    <row r="145" spans="1:8" ht="45" x14ac:dyDescent="0.2">
      <c r="A145" s="1121" t="s">
        <v>4024</v>
      </c>
      <c r="B145" s="1123" t="s">
        <v>2647</v>
      </c>
      <c r="C145" s="1122" t="s">
        <v>4022</v>
      </c>
      <c r="D145" s="1121" t="s">
        <v>1709</v>
      </c>
      <c r="E145" s="1121" t="s">
        <v>4023</v>
      </c>
      <c r="F145" s="7"/>
      <c r="G145" s="7"/>
      <c r="H145" s="7"/>
    </row>
    <row r="146" spans="1:8" ht="33.75" x14ac:dyDescent="0.2">
      <c r="A146" s="1121" t="s">
        <v>4025</v>
      </c>
      <c r="B146" s="1123" t="s">
        <v>2647</v>
      </c>
      <c r="C146" s="1122" t="s">
        <v>4026</v>
      </c>
      <c r="D146" s="1121" t="s">
        <v>1709</v>
      </c>
      <c r="E146" s="1121" t="s">
        <v>4027</v>
      </c>
      <c r="F146" s="7"/>
      <c r="G146" s="7"/>
      <c r="H146" s="7"/>
    </row>
    <row r="147" spans="1:8" ht="45" x14ac:dyDescent="0.2">
      <c r="A147" s="1121" t="s">
        <v>4028</v>
      </c>
      <c r="B147" s="1123" t="s">
        <v>2647</v>
      </c>
      <c r="C147" s="1122" t="s">
        <v>4029</v>
      </c>
      <c r="D147" s="1121" t="s">
        <v>1709</v>
      </c>
      <c r="E147" s="1121" t="s">
        <v>4027</v>
      </c>
      <c r="F147" s="7"/>
      <c r="G147" s="7"/>
      <c r="H147" s="7"/>
    </row>
    <row r="148" spans="1:8" ht="33.75" x14ac:dyDescent="0.2">
      <c r="A148" s="1121" t="s">
        <v>4030</v>
      </c>
      <c r="B148" s="1123" t="s">
        <v>2647</v>
      </c>
      <c r="C148" s="1122" t="s">
        <v>4031</v>
      </c>
      <c r="D148" s="1121" t="s">
        <v>1709</v>
      </c>
      <c r="E148" s="1121" t="s">
        <v>4027</v>
      </c>
      <c r="F148" s="7"/>
      <c r="G148" s="7"/>
      <c r="H148" s="7"/>
    </row>
    <row r="149" spans="1:8" ht="45" x14ac:dyDescent="0.2">
      <c r="A149" s="1121" t="s">
        <v>4032</v>
      </c>
      <c r="B149" s="1123" t="s">
        <v>2647</v>
      </c>
      <c r="C149" s="1122" t="s">
        <v>4033</v>
      </c>
      <c r="D149" s="1121" t="s">
        <v>1709</v>
      </c>
      <c r="E149" s="1121" t="s">
        <v>4027</v>
      </c>
      <c r="F149" s="7"/>
      <c r="G149" s="7"/>
      <c r="H149" s="7"/>
    </row>
    <row r="150" spans="1:8" ht="45" x14ac:dyDescent="0.2">
      <c r="A150" s="1121" t="s">
        <v>4034</v>
      </c>
      <c r="B150" s="1123" t="s">
        <v>2647</v>
      </c>
      <c r="C150" s="1122" t="s">
        <v>1623</v>
      </c>
      <c r="D150" s="1121" t="s">
        <v>1709</v>
      </c>
      <c r="E150" s="1121" t="s">
        <v>3983</v>
      </c>
      <c r="F150" s="7"/>
      <c r="G150" s="7"/>
      <c r="H150" s="7"/>
    </row>
    <row r="151" spans="1:8" ht="45" x14ac:dyDescent="0.2">
      <c r="A151" s="1121" t="s">
        <v>4035</v>
      </c>
      <c r="B151" s="1123" t="s">
        <v>2647</v>
      </c>
      <c r="C151" s="1122" t="s">
        <v>4036</v>
      </c>
      <c r="D151" s="1121" t="s">
        <v>1709</v>
      </c>
      <c r="E151" s="1121" t="s">
        <v>4027</v>
      </c>
      <c r="F151" s="7"/>
      <c r="G151" s="7"/>
      <c r="H151" s="7"/>
    </row>
    <row r="152" spans="1:8" ht="33.75" x14ac:dyDescent="0.2">
      <c r="A152" s="1121" t="s">
        <v>4037</v>
      </c>
      <c r="B152" s="1123" t="s">
        <v>2647</v>
      </c>
      <c r="C152" s="1122" t="s">
        <v>4038</v>
      </c>
      <c r="D152" s="1121" t="s">
        <v>1709</v>
      </c>
      <c r="E152" s="1121" t="s">
        <v>4027</v>
      </c>
      <c r="F152" s="7"/>
      <c r="G152" s="7"/>
      <c r="H152" s="7"/>
    </row>
    <row r="153" spans="1:8" ht="45" x14ac:dyDescent="0.2">
      <c r="A153" s="1121" t="s">
        <v>4039</v>
      </c>
      <c r="B153" s="1123" t="s">
        <v>2647</v>
      </c>
      <c r="C153" s="1122" t="s">
        <v>4040</v>
      </c>
      <c r="D153" s="1121" t="s">
        <v>1709</v>
      </c>
      <c r="E153" s="1121" t="s">
        <v>4027</v>
      </c>
      <c r="F153" s="7"/>
      <c r="G153" s="7"/>
      <c r="H153" s="7"/>
    </row>
    <row r="154" spans="1:8" ht="45" x14ac:dyDescent="0.2">
      <c r="A154" s="1121" t="s">
        <v>4041</v>
      </c>
      <c r="B154" s="1123" t="s">
        <v>2647</v>
      </c>
      <c r="C154" s="1122" t="s">
        <v>4042</v>
      </c>
      <c r="D154" s="1121" t="s">
        <v>1709</v>
      </c>
      <c r="E154" s="1121" t="s">
        <v>4027</v>
      </c>
      <c r="F154" s="7"/>
      <c r="G154" s="7"/>
      <c r="H154" s="7"/>
    </row>
    <row r="155" spans="1:8" ht="33.75" x14ac:dyDescent="0.2">
      <c r="A155" s="1121" t="s">
        <v>4043</v>
      </c>
      <c r="B155" s="1123" t="s">
        <v>2647</v>
      </c>
      <c r="C155" s="1122" t="s">
        <v>4031</v>
      </c>
      <c r="D155" s="1121" t="s">
        <v>1709</v>
      </c>
      <c r="E155" s="1121" t="s">
        <v>4027</v>
      </c>
      <c r="F155" s="7"/>
      <c r="G155" s="7"/>
      <c r="H155" s="7"/>
    </row>
    <row r="156" spans="1:8" ht="45" x14ac:dyDescent="0.2">
      <c r="A156" s="1121" t="s">
        <v>4044</v>
      </c>
      <c r="B156" s="1123" t="s">
        <v>2647</v>
      </c>
      <c r="C156" s="1122" t="s">
        <v>4045</v>
      </c>
      <c r="D156" s="1121" t="s">
        <v>1709</v>
      </c>
      <c r="E156" s="1121" t="s">
        <v>4027</v>
      </c>
      <c r="F156" s="7"/>
      <c r="G156" s="7"/>
      <c r="H156" s="7"/>
    </row>
    <row r="157" spans="1:8" ht="45" x14ac:dyDescent="0.2">
      <c r="A157" s="1121" t="s">
        <v>4046</v>
      </c>
      <c r="B157" s="1123" t="s">
        <v>2647</v>
      </c>
      <c r="C157" s="1122" t="s">
        <v>4047</v>
      </c>
      <c r="D157" s="1121" t="s">
        <v>1709</v>
      </c>
      <c r="E157" s="1121" t="s">
        <v>3793</v>
      </c>
      <c r="F157" s="7"/>
      <c r="G157" s="7"/>
      <c r="H157" s="7"/>
    </row>
    <row r="158" spans="1:8" ht="45" x14ac:dyDescent="0.2">
      <c r="A158" s="1121" t="s">
        <v>4048</v>
      </c>
      <c r="B158" s="1123" t="s">
        <v>2647</v>
      </c>
      <c r="C158" s="1122" t="s">
        <v>4049</v>
      </c>
      <c r="D158" s="1121" t="s">
        <v>1709</v>
      </c>
      <c r="E158" s="1121" t="s">
        <v>3793</v>
      </c>
      <c r="F158" s="7"/>
      <c r="G158" s="7"/>
      <c r="H158" s="7"/>
    </row>
    <row r="159" spans="1:8" ht="45" x14ac:dyDescent="0.2">
      <c r="A159" s="1121" t="s">
        <v>4050</v>
      </c>
      <c r="B159" s="1123" t="s">
        <v>2647</v>
      </c>
      <c r="C159" s="1122" t="s">
        <v>4051</v>
      </c>
      <c r="D159" s="1121" t="s">
        <v>1709</v>
      </c>
      <c r="E159" s="1121" t="s">
        <v>4027</v>
      </c>
      <c r="F159" s="7"/>
      <c r="G159" s="7"/>
      <c r="H159" s="7"/>
    </row>
    <row r="160" spans="1:8" ht="45" x14ac:dyDescent="0.2">
      <c r="A160" s="1121" t="s">
        <v>4052</v>
      </c>
      <c r="B160" s="1123" t="s">
        <v>2647</v>
      </c>
      <c r="C160" s="1122" t="s">
        <v>4053</v>
      </c>
      <c r="D160" s="1121" t="s">
        <v>1709</v>
      </c>
      <c r="E160" s="1121" t="s">
        <v>3983</v>
      </c>
      <c r="F160" s="7"/>
      <c r="G160" s="7"/>
      <c r="H160" s="7"/>
    </row>
    <row r="161" spans="1:8" ht="45" x14ac:dyDescent="0.2">
      <c r="A161" s="1121" t="s">
        <v>2636</v>
      </c>
      <c r="B161" s="1123" t="s">
        <v>2647</v>
      </c>
      <c r="C161" s="1122" t="s">
        <v>2637</v>
      </c>
      <c r="D161" s="1121" t="s">
        <v>1709</v>
      </c>
      <c r="E161" s="1121" t="s">
        <v>3957</v>
      </c>
      <c r="F161" s="7"/>
      <c r="G161" s="7"/>
      <c r="H161" s="7"/>
    </row>
    <row r="162" spans="1:8" ht="45" x14ac:dyDescent="0.2">
      <c r="A162" s="1121" t="s">
        <v>2638</v>
      </c>
      <c r="B162" s="1123" t="s">
        <v>2647</v>
      </c>
      <c r="C162" s="1122" t="s">
        <v>2639</v>
      </c>
      <c r="D162" s="1121" t="s">
        <v>2326</v>
      </c>
      <c r="E162" s="1121" t="s">
        <v>2640</v>
      </c>
      <c r="F162" s="7"/>
      <c r="G162" s="7"/>
      <c r="H162" s="7"/>
    </row>
    <row r="163" spans="1:8" ht="45" x14ac:dyDescent="0.2">
      <c r="A163" s="1121" t="s">
        <v>4054</v>
      </c>
      <c r="B163" s="1123" t="s">
        <v>2647</v>
      </c>
      <c r="C163" s="1122" t="s">
        <v>4055</v>
      </c>
      <c r="D163" s="1121" t="s">
        <v>1709</v>
      </c>
      <c r="E163" s="1121" t="s">
        <v>4023</v>
      </c>
      <c r="F163" s="7"/>
      <c r="G163" s="7"/>
      <c r="H163" s="7"/>
    </row>
    <row r="164" spans="1:8" ht="45" x14ac:dyDescent="0.2">
      <c r="A164" s="1121" t="s">
        <v>4056</v>
      </c>
      <c r="B164" s="1123" t="s">
        <v>2647</v>
      </c>
      <c r="C164" s="1122" t="s">
        <v>4057</v>
      </c>
      <c r="D164" s="1121" t="s">
        <v>1709</v>
      </c>
      <c r="E164" s="1121" t="s">
        <v>4023</v>
      </c>
      <c r="F164" s="7"/>
      <c r="G164" s="7"/>
      <c r="H164" s="7"/>
    </row>
    <row r="165" spans="1:8" ht="45" x14ac:dyDescent="0.2">
      <c r="A165" s="1121" t="s">
        <v>4058</v>
      </c>
      <c r="B165" s="1123" t="s">
        <v>2647</v>
      </c>
      <c r="C165" s="1122" t="s">
        <v>4059</v>
      </c>
      <c r="D165" s="1121" t="s">
        <v>1709</v>
      </c>
      <c r="E165" s="1121" t="s">
        <v>4060</v>
      </c>
      <c r="F165" s="7"/>
      <c r="G165" s="7"/>
      <c r="H165" s="7"/>
    </row>
    <row r="166" spans="1:8" ht="45" x14ac:dyDescent="0.2">
      <c r="A166" s="1121" t="s">
        <v>4061</v>
      </c>
      <c r="B166" s="1123" t="s">
        <v>2647</v>
      </c>
      <c r="C166" s="1122" t="s">
        <v>4045</v>
      </c>
      <c r="D166" s="1121" t="s">
        <v>1709</v>
      </c>
      <c r="E166" s="1121" t="s">
        <v>4027</v>
      </c>
      <c r="F166" s="7"/>
      <c r="G166" s="7"/>
      <c r="H166" s="7"/>
    </row>
    <row r="167" spans="1:8" ht="45" x14ac:dyDescent="0.2">
      <c r="A167" s="1121" t="s">
        <v>4062</v>
      </c>
      <c r="B167" s="1123" t="s">
        <v>2647</v>
      </c>
      <c r="C167" s="1122" t="s">
        <v>4051</v>
      </c>
      <c r="D167" s="1121" t="s">
        <v>1709</v>
      </c>
      <c r="E167" s="1121" t="s">
        <v>4027</v>
      </c>
      <c r="F167" s="7"/>
      <c r="G167" s="7"/>
      <c r="H167" s="7"/>
    </row>
    <row r="168" spans="1:8" ht="33.75" x14ac:dyDescent="0.2">
      <c r="A168" s="1121" t="s">
        <v>4063</v>
      </c>
      <c r="B168" s="1123" t="s">
        <v>2647</v>
      </c>
      <c r="C168" s="1122" t="s">
        <v>4064</v>
      </c>
      <c r="D168" s="1121" t="s">
        <v>2284</v>
      </c>
      <c r="E168" s="1121" t="s">
        <v>3935</v>
      </c>
      <c r="F168" s="7"/>
      <c r="G168" s="7"/>
      <c r="H168" s="7"/>
    </row>
    <row r="169" spans="1:8" ht="33.75" x14ac:dyDescent="0.2">
      <c r="A169" s="1121" t="s">
        <v>4065</v>
      </c>
      <c r="B169" s="1123" t="s">
        <v>2647</v>
      </c>
      <c r="C169" s="1122" t="s">
        <v>4064</v>
      </c>
      <c r="D169" s="1121" t="s">
        <v>2284</v>
      </c>
      <c r="E169" s="1121" t="s">
        <v>4066</v>
      </c>
      <c r="F169" s="7"/>
      <c r="G169" s="7"/>
      <c r="H169" s="7"/>
    </row>
    <row r="170" spans="1:8" ht="56.25" x14ac:dyDescent="0.2">
      <c r="A170" s="1121" t="s">
        <v>4067</v>
      </c>
      <c r="B170" s="1123" t="s">
        <v>2647</v>
      </c>
      <c r="C170" s="1122" t="s">
        <v>1287</v>
      </c>
      <c r="D170" s="1121" t="s">
        <v>2284</v>
      </c>
      <c r="E170" s="1121" t="s">
        <v>4020</v>
      </c>
      <c r="F170" s="7"/>
      <c r="G170" s="7"/>
      <c r="H170" s="7"/>
    </row>
    <row r="171" spans="1:8" ht="56.25" x14ac:dyDescent="0.2">
      <c r="A171" s="1121" t="s">
        <v>2641</v>
      </c>
      <c r="B171" s="1123" t="s">
        <v>2647</v>
      </c>
      <c r="C171" s="1122" t="s">
        <v>1287</v>
      </c>
      <c r="D171" s="1121" t="s">
        <v>2326</v>
      </c>
      <c r="E171" s="1121" t="s">
        <v>2642</v>
      </c>
      <c r="F171" s="7"/>
      <c r="G171" s="7"/>
      <c r="H171" s="7"/>
    </row>
    <row r="172" spans="1:8" ht="45" x14ac:dyDescent="0.2">
      <c r="A172" s="1121" t="s">
        <v>4068</v>
      </c>
      <c r="B172" s="1123" t="s">
        <v>2647</v>
      </c>
      <c r="C172" s="1122" t="s">
        <v>2643</v>
      </c>
      <c r="D172" s="1121" t="s">
        <v>2326</v>
      </c>
      <c r="E172" s="1121" t="s">
        <v>4069</v>
      </c>
      <c r="F172" s="7"/>
      <c r="G172" s="7"/>
      <c r="H172" s="7"/>
    </row>
    <row r="173" spans="1:8" ht="45" x14ac:dyDescent="0.2">
      <c r="A173" s="1121" t="s">
        <v>4070</v>
      </c>
      <c r="B173" s="1123" t="s">
        <v>2647</v>
      </c>
      <c r="C173" s="1122" t="s">
        <v>2643</v>
      </c>
      <c r="D173" s="1121" t="s">
        <v>1709</v>
      </c>
      <c r="E173" s="1121" t="s">
        <v>4071</v>
      </c>
      <c r="F173" s="7"/>
      <c r="G173" s="7"/>
      <c r="H173" s="7"/>
    </row>
    <row r="174" spans="1:8" ht="33.75" x14ac:dyDescent="0.2">
      <c r="A174" s="1121" t="s">
        <v>4072</v>
      </c>
      <c r="B174" s="1123" t="s">
        <v>2647</v>
      </c>
      <c r="C174" s="1122" t="s">
        <v>4073</v>
      </c>
      <c r="D174" s="1121" t="s">
        <v>2316</v>
      </c>
      <c r="E174" s="1121" t="s">
        <v>3920</v>
      </c>
      <c r="F174" s="7"/>
      <c r="G174" s="7"/>
      <c r="H174" s="7"/>
    </row>
    <row r="175" spans="1:8" ht="45" x14ac:dyDescent="0.2">
      <c r="A175" s="1121" t="s">
        <v>2644</v>
      </c>
      <c r="B175" s="1123" t="s">
        <v>2647</v>
      </c>
      <c r="C175" s="1122" t="s">
        <v>2645</v>
      </c>
      <c r="D175" s="1121" t="s">
        <v>2284</v>
      </c>
      <c r="E175" s="1121" t="s">
        <v>2646</v>
      </c>
      <c r="F175" s="7"/>
      <c r="G175" s="7"/>
      <c r="H175" s="7"/>
    </row>
    <row r="176" spans="1:8" ht="33.75" x14ac:dyDescent="0.2">
      <c r="A176" s="1121" t="s">
        <v>4074</v>
      </c>
      <c r="B176" s="1123" t="s">
        <v>2647</v>
      </c>
      <c r="C176" s="1122" t="s">
        <v>4075</v>
      </c>
      <c r="D176" s="1121" t="s">
        <v>2284</v>
      </c>
      <c r="E176" s="1121" t="s">
        <v>4076</v>
      </c>
      <c r="F176" s="7"/>
      <c r="G176" s="7"/>
      <c r="H176" s="7"/>
    </row>
    <row r="177" spans="1:8" ht="33.75" x14ac:dyDescent="0.2">
      <c r="A177" s="1121" t="s">
        <v>4077</v>
      </c>
      <c r="B177" s="1123" t="s">
        <v>2647</v>
      </c>
      <c r="C177" s="1122" t="s">
        <v>4073</v>
      </c>
      <c r="D177" s="1121" t="s">
        <v>2316</v>
      </c>
      <c r="E177" s="1121" t="s">
        <v>3920</v>
      </c>
      <c r="F177" s="7"/>
      <c r="G177" s="7"/>
      <c r="H177" s="7"/>
    </row>
    <row r="178" spans="1:8" ht="45" x14ac:dyDescent="0.2">
      <c r="A178" s="1121" t="s">
        <v>4078</v>
      </c>
      <c r="B178" s="1123" t="s">
        <v>2647</v>
      </c>
      <c r="C178" s="1122" t="s">
        <v>1623</v>
      </c>
      <c r="D178" s="1121" t="s">
        <v>1709</v>
      </c>
      <c r="E178" s="1121" t="s">
        <v>3983</v>
      </c>
      <c r="F178" s="7"/>
      <c r="G178" s="7"/>
      <c r="H178" s="7"/>
    </row>
    <row r="179" spans="1:8" ht="45" x14ac:dyDescent="0.2">
      <c r="A179" s="1121" t="s">
        <v>4079</v>
      </c>
      <c r="B179" s="1123" t="s">
        <v>2647</v>
      </c>
      <c r="C179" s="1122" t="s">
        <v>4036</v>
      </c>
      <c r="D179" s="1121" t="s">
        <v>1709</v>
      </c>
      <c r="E179" s="1121" t="s">
        <v>4027</v>
      </c>
      <c r="F179" s="7"/>
      <c r="G179" s="7"/>
      <c r="H179" s="7"/>
    </row>
    <row r="180" spans="1:8" ht="33.75" x14ac:dyDescent="0.2">
      <c r="A180" s="1121" t="s">
        <v>4080</v>
      </c>
      <c r="B180" s="1123" t="s">
        <v>2647</v>
      </c>
      <c r="C180" s="1122" t="s">
        <v>4038</v>
      </c>
      <c r="D180" s="1121" t="s">
        <v>1709</v>
      </c>
      <c r="E180" s="1121" t="s">
        <v>4027</v>
      </c>
      <c r="F180" s="7"/>
      <c r="G180" s="7"/>
      <c r="H180" s="7"/>
    </row>
    <row r="181" spans="1:8" ht="45" x14ac:dyDescent="0.2">
      <c r="A181" s="1121" t="s">
        <v>4081</v>
      </c>
      <c r="B181" s="1123" t="s">
        <v>2647</v>
      </c>
      <c r="C181" s="1122" t="s">
        <v>4040</v>
      </c>
      <c r="D181" s="1121" t="s">
        <v>1709</v>
      </c>
      <c r="E181" s="1121" t="s">
        <v>4027</v>
      </c>
      <c r="F181" s="7"/>
      <c r="G181" s="7"/>
      <c r="H181" s="7"/>
    </row>
    <row r="182" spans="1:8" ht="45" x14ac:dyDescent="0.2">
      <c r="A182" s="1121" t="s">
        <v>4082</v>
      </c>
      <c r="B182" s="1123" t="s">
        <v>2647</v>
      </c>
      <c r="C182" s="1122" t="s">
        <v>4033</v>
      </c>
      <c r="D182" s="1121" t="s">
        <v>1709</v>
      </c>
      <c r="E182" s="1121" t="s">
        <v>4027</v>
      </c>
      <c r="F182" s="7"/>
      <c r="G182" s="7"/>
      <c r="H182" s="7"/>
    </row>
    <row r="183" spans="1:8" ht="45" x14ac:dyDescent="0.2">
      <c r="A183" s="1121" t="s">
        <v>4083</v>
      </c>
      <c r="B183" s="1123" t="s">
        <v>2647</v>
      </c>
      <c r="C183" s="1122" t="s">
        <v>4042</v>
      </c>
      <c r="D183" s="1121" t="s">
        <v>1709</v>
      </c>
      <c r="E183" s="1121" t="s">
        <v>4027</v>
      </c>
      <c r="F183" s="7"/>
      <c r="G183" s="7"/>
      <c r="H183" s="7"/>
    </row>
    <row r="184" spans="1:8" ht="45" x14ac:dyDescent="0.2">
      <c r="A184" s="1121" t="s">
        <v>4084</v>
      </c>
      <c r="B184" s="1123" t="s">
        <v>2647</v>
      </c>
      <c r="C184" s="1122" t="s">
        <v>4059</v>
      </c>
      <c r="D184" s="1121" t="s">
        <v>1709</v>
      </c>
      <c r="E184" s="1121" t="s">
        <v>4060</v>
      </c>
      <c r="F184" s="7"/>
      <c r="G184" s="7"/>
      <c r="H184" s="7"/>
    </row>
    <row r="185" spans="1:8" ht="45" x14ac:dyDescent="0.2">
      <c r="A185" s="1121" t="s">
        <v>4085</v>
      </c>
      <c r="B185" s="1123" t="s">
        <v>2647</v>
      </c>
      <c r="C185" s="1122" t="s">
        <v>4053</v>
      </c>
      <c r="D185" s="1121" t="s">
        <v>1709</v>
      </c>
      <c r="E185" s="1121" t="s">
        <v>3983</v>
      </c>
      <c r="F185" s="7"/>
      <c r="G185" s="7"/>
      <c r="H185" s="7"/>
    </row>
    <row r="186" spans="1:8" x14ac:dyDescent="0.2">
      <c r="A186" s="1202"/>
      <c r="B186" s="1202"/>
      <c r="C186" s="22"/>
      <c r="D186" s="1207"/>
      <c r="E186" s="1207"/>
      <c r="F186" s="11"/>
    </row>
    <row r="187" spans="1:8" ht="31.5" customHeight="1" thickBot="1" x14ac:dyDescent="0.25">
      <c r="A187" s="1199" t="s">
        <v>120</v>
      </c>
      <c r="B187" s="1199"/>
      <c r="C187" s="1199"/>
      <c r="D187" s="11"/>
      <c r="E187" s="13" t="s">
        <v>516</v>
      </c>
      <c r="F187" s="6">
        <f>+COUNT(B189:B191)</f>
        <v>0</v>
      </c>
      <c r="G187" s="14"/>
    </row>
    <row r="188" spans="1:8" s="23" customFormat="1" ht="12" thickBot="1" x14ac:dyDescent="0.25">
      <c r="A188" s="3" t="s">
        <v>517</v>
      </c>
      <c r="B188" s="1130" t="s">
        <v>121</v>
      </c>
      <c r="C188" s="15" t="s">
        <v>105</v>
      </c>
      <c r="D188" s="42" t="s">
        <v>122</v>
      </c>
      <c r="E188" s="43" t="s">
        <v>123</v>
      </c>
      <c r="F188" s="43" t="s">
        <v>124</v>
      </c>
      <c r="G188" s="43" t="s">
        <v>125</v>
      </c>
      <c r="H188" s="44" t="s">
        <v>381</v>
      </c>
    </row>
    <row r="189" spans="1:8" s="24" customFormat="1" ht="11.25" x14ac:dyDescent="0.2">
      <c r="A189" s="16"/>
      <c r="B189" s="1133"/>
      <c r="C189" s="16"/>
      <c r="D189" s="45"/>
      <c r="E189" s="45"/>
      <c r="F189" s="45"/>
      <c r="G189" s="45"/>
      <c r="H189" s="45"/>
    </row>
    <row r="190" spans="1:8" s="24" customFormat="1" ht="11.25" x14ac:dyDescent="0.2">
      <c r="A190" s="18"/>
      <c r="B190" s="1128"/>
      <c r="C190" s="18"/>
      <c r="D190" s="45"/>
      <c r="E190" s="45"/>
      <c r="F190" s="45"/>
      <c r="G190" s="45"/>
      <c r="H190" s="45"/>
    </row>
    <row r="191" spans="1:8" s="24" customFormat="1" ht="12" thickBot="1" x14ac:dyDescent="0.25">
      <c r="A191" s="25"/>
      <c r="B191" s="1134"/>
      <c r="C191" s="25"/>
      <c r="D191" s="45"/>
      <c r="E191" s="45"/>
      <c r="F191" s="45"/>
      <c r="G191" s="45"/>
      <c r="H191" s="45"/>
    </row>
    <row r="192" spans="1:8" s="24" customFormat="1" thickBot="1" x14ac:dyDescent="0.25">
      <c r="A192" s="26" t="s">
        <v>126</v>
      </c>
      <c r="B192" s="1135">
        <f>SUM(B190:B191)</f>
        <v>0</v>
      </c>
      <c r="C192" s="55">
        <f>SUM(D192:H192)</f>
        <v>0</v>
      </c>
      <c r="D192" s="46"/>
      <c r="E192" s="46"/>
      <c r="F192" s="46"/>
      <c r="G192" s="46"/>
      <c r="H192" s="47"/>
    </row>
    <row r="193" spans="1:8" s="24" customFormat="1" ht="11.25" x14ac:dyDescent="0.2">
      <c r="A193" s="23"/>
      <c r="B193" s="1136"/>
      <c r="C193" s="23"/>
      <c r="D193" s="48"/>
      <c r="E193" s="48"/>
      <c r="F193" s="48"/>
      <c r="G193" s="48"/>
      <c r="H193" s="48"/>
    </row>
    <row r="194" spans="1:8" x14ac:dyDescent="0.2">
      <c r="A194" s="1202"/>
      <c r="B194" s="1202"/>
      <c r="C194" s="22"/>
      <c r="D194" s="1204"/>
      <c r="E194" s="1204"/>
      <c r="F194" s="49"/>
      <c r="G194" s="50"/>
      <c r="H194" s="50"/>
    </row>
    <row r="195" spans="1:8" ht="31.5" customHeight="1" thickBot="1" x14ac:dyDescent="0.25">
      <c r="A195" s="1229" t="s">
        <v>95</v>
      </c>
      <c r="B195" s="1229"/>
      <c r="C195" s="1229"/>
      <c r="D195" s="51"/>
      <c r="E195" s="52" t="s">
        <v>516</v>
      </c>
      <c r="F195" s="6">
        <f>+COUNT(B197:B199)</f>
        <v>0</v>
      </c>
      <c r="G195" s="53"/>
      <c r="H195" s="50"/>
    </row>
    <row r="196" spans="1:8" s="23" customFormat="1" ht="12" thickBot="1" x14ac:dyDescent="0.25">
      <c r="A196" s="3" t="s">
        <v>517</v>
      </c>
      <c r="B196" s="1130" t="s">
        <v>121</v>
      </c>
      <c r="C196" s="15" t="s">
        <v>105</v>
      </c>
      <c r="D196" s="42" t="s">
        <v>122</v>
      </c>
      <c r="E196" s="43" t="s">
        <v>123</v>
      </c>
      <c r="F196" s="43" t="s">
        <v>124</v>
      </c>
      <c r="G196" s="43" t="s">
        <v>125</v>
      </c>
      <c r="H196" s="44" t="s">
        <v>381</v>
      </c>
    </row>
    <row r="197" spans="1:8" s="24" customFormat="1" ht="11.25" x14ac:dyDescent="0.2">
      <c r="A197" s="16"/>
      <c r="B197" s="1133"/>
      <c r="C197" s="16"/>
      <c r="D197" s="45"/>
      <c r="E197" s="45"/>
      <c r="F197" s="45"/>
      <c r="G197" s="45"/>
      <c r="H197" s="45"/>
    </row>
    <row r="198" spans="1:8" s="24" customFormat="1" ht="11.25" x14ac:dyDescent="0.2">
      <c r="A198" s="18"/>
      <c r="B198" s="1128"/>
      <c r="C198" s="18"/>
      <c r="D198" s="45"/>
      <c r="E198" s="45"/>
      <c r="F198" s="45"/>
      <c r="G198" s="45"/>
      <c r="H198" s="45"/>
    </row>
    <row r="199" spans="1:8" s="24" customFormat="1" ht="12" thickBot="1" x14ac:dyDescent="0.25">
      <c r="A199" s="25"/>
      <c r="B199" s="1134"/>
      <c r="C199" s="25"/>
      <c r="D199" s="45"/>
      <c r="E199" s="45"/>
      <c r="F199" s="45"/>
      <c r="G199" s="45"/>
      <c r="H199" s="45"/>
    </row>
    <row r="200" spans="1:8" s="24" customFormat="1" thickBot="1" x14ac:dyDescent="0.25">
      <c r="A200" s="26" t="s">
        <v>126</v>
      </c>
      <c r="B200" s="1135">
        <f>SUM(B197:B199)</f>
        <v>0</v>
      </c>
      <c r="C200" s="55">
        <f>SUM(D200:H200)</f>
        <v>0</v>
      </c>
      <c r="D200" s="46"/>
      <c r="E200" s="46"/>
      <c r="F200" s="46"/>
      <c r="G200" s="46"/>
      <c r="H200" s="47"/>
    </row>
    <row r="201" spans="1:8" s="24" customFormat="1" ht="11.25" x14ac:dyDescent="0.2">
      <c r="A201" s="23"/>
      <c r="B201" s="1136"/>
      <c r="C201" s="23"/>
      <c r="D201" s="48"/>
      <c r="E201" s="48"/>
      <c r="F201" s="48"/>
      <c r="G201" s="48"/>
      <c r="H201" s="48"/>
    </row>
    <row r="202" spans="1:8" x14ac:dyDescent="0.2">
      <c r="A202" s="1202"/>
      <c r="B202" s="1202"/>
      <c r="C202" s="22"/>
      <c r="D202" s="1204"/>
      <c r="E202" s="1204"/>
      <c r="F202" s="49"/>
      <c r="G202" s="50"/>
      <c r="H202" s="50"/>
    </row>
    <row r="203" spans="1:8" ht="31.5" customHeight="1" thickBot="1" x14ac:dyDescent="0.25">
      <c r="A203" s="1199" t="s">
        <v>305</v>
      </c>
      <c r="B203" s="1199"/>
      <c r="C203" s="1199"/>
      <c r="D203" s="54"/>
      <c r="E203" s="52" t="s">
        <v>516</v>
      </c>
      <c r="F203" s="6">
        <f>+COUNT(B205:B207)</f>
        <v>0</v>
      </c>
      <c r="G203" s="1198"/>
      <c r="H203" s="1198"/>
    </row>
    <row r="204" spans="1:8" s="23" customFormat="1" ht="12" thickBot="1" x14ac:dyDescent="0.25">
      <c r="A204" s="3" t="s">
        <v>517</v>
      </c>
      <c r="B204" s="1130" t="s">
        <v>121</v>
      </c>
      <c r="C204" s="15" t="s">
        <v>105</v>
      </c>
      <c r="D204" s="42" t="s">
        <v>122</v>
      </c>
      <c r="E204" s="43" t="s">
        <v>123</v>
      </c>
      <c r="F204" s="43" t="s">
        <v>124</v>
      </c>
      <c r="G204" s="43" t="s">
        <v>125</v>
      </c>
      <c r="H204" s="44" t="s">
        <v>381</v>
      </c>
    </row>
    <row r="205" spans="1:8" s="24" customFormat="1" ht="11.25" x14ac:dyDescent="0.2">
      <c r="A205" s="16"/>
      <c r="B205" s="1133"/>
      <c r="C205" s="16"/>
      <c r="D205" s="45"/>
      <c r="E205" s="45"/>
      <c r="F205" s="45"/>
      <c r="G205" s="45"/>
      <c r="H205" s="45"/>
    </row>
    <row r="206" spans="1:8" s="24" customFormat="1" ht="11.25" x14ac:dyDescent="0.2">
      <c r="A206" s="18"/>
      <c r="B206" s="1128"/>
      <c r="C206" s="18"/>
      <c r="D206" s="45"/>
      <c r="E206" s="45"/>
      <c r="F206" s="45"/>
      <c r="G206" s="45"/>
      <c r="H206" s="45"/>
    </row>
    <row r="207" spans="1:8" s="24" customFormat="1" ht="12" thickBot="1" x14ac:dyDescent="0.25">
      <c r="A207" s="25"/>
      <c r="B207" s="1134"/>
      <c r="C207" s="25"/>
      <c r="D207" s="45"/>
      <c r="E207" s="45"/>
      <c r="F207" s="45"/>
      <c r="G207" s="45"/>
      <c r="H207" s="45"/>
    </row>
    <row r="208" spans="1:8" s="24" customFormat="1" thickBot="1" x14ac:dyDescent="0.25">
      <c r="A208" s="26" t="s">
        <v>126</v>
      </c>
      <c r="B208" s="1135">
        <f>SUM(B205:B207)</f>
        <v>0</v>
      </c>
      <c r="C208" s="55">
        <f>SUM(D208:H208)</f>
        <v>0</v>
      </c>
      <c r="D208" s="46"/>
      <c r="E208" s="46"/>
      <c r="F208" s="46"/>
      <c r="G208" s="46"/>
      <c r="H208" s="47"/>
    </row>
    <row r="209" spans="1:8" x14ac:dyDescent="0.2">
      <c r="A209" s="1202"/>
      <c r="B209" s="1202"/>
      <c r="C209" s="20"/>
      <c r="D209" s="1203"/>
      <c r="E209" s="1203"/>
      <c r="F209" s="1203"/>
      <c r="G209" s="50"/>
      <c r="H209" s="50"/>
    </row>
    <row r="210" spans="1:8" x14ac:dyDescent="0.2">
      <c r="A210" s="21"/>
      <c r="B210" s="1137"/>
      <c r="C210" s="22"/>
      <c r="D210" s="49"/>
      <c r="E210" s="49"/>
      <c r="F210" s="49"/>
      <c r="G210" s="50"/>
      <c r="H210" s="50"/>
    </row>
    <row r="211" spans="1:8" ht="31.5" customHeight="1" thickBot="1" x14ac:dyDescent="0.25">
      <c r="A211" s="1199" t="s">
        <v>306</v>
      </c>
      <c r="B211" s="1199"/>
      <c r="C211" s="1199"/>
      <c r="D211" s="49"/>
      <c r="E211" s="52" t="s">
        <v>516</v>
      </c>
      <c r="F211" s="6">
        <f>+COUNT(B213:B218)</f>
        <v>1</v>
      </c>
      <c r="G211" s="1198"/>
      <c r="H211" s="1198"/>
    </row>
    <row r="212" spans="1:8" s="24" customFormat="1" ht="12" thickBot="1" x14ac:dyDescent="0.25">
      <c r="A212" s="3" t="s">
        <v>517</v>
      </c>
      <c r="B212" s="1138" t="s">
        <v>121</v>
      </c>
      <c r="C212" s="15" t="s">
        <v>307</v>
      </c>
      <c r="D212" s="42" t="s">
        <v>122</v>
      </c>
      <c r="E212" s="43" t="s">
        <v>123</v>
      </c>
      <c r="F212" s="43" t="s">
        <v>124</v>
      </c>
      <c r="G212" s="43" t="s">
        <v>125</v>
      </c>
      <c r="H212" s="44" t="s">
        <v>381</v>
      </c>
    </row>
    <row r="213" spans="1:8" s="24" customFormat="1" ht="33.75" x14ac:dyDescent="0.2">
      <c r="A213" s="29" t="s">
        <v>1228</v>
      </c>
      <c r="B213" s="1139">
        <v>200</v>
      </c>
      <c r="C213" s="30" t="s">
        <v>1229</v>
      </c>
      <c r="D213" s="45"/>
      <c r="E213" s="45"/>
      <c r="F213" s="45"/>
      <c r="G213" s="45"/>
      <c r="H213" s="45"/>
    </row>
    <row r="214" spans="1:8" s="24" customFormat="1" ht="11.25" x14ac:dyDescent="0.2">
      <c r="A214" s="29"/>
      <c r="B214" s="1139"/>
      <c r="C214" s="30"/>
      <c r="D214" s="45"/>
      <c r="E214" s="45"/>
      <c r="F214" s="45"/>
      <c r="G214" s="45"/>
      <c r="H214" s="45"/>
    </row>
    <row r="215" spans="1:8" s="24" customFormat="1" ht="11.25" x14ac:dyDescent="0.2">
      <c r="A215" s="29"/>
      <c r="B215" s="1140"/>
      <c r="C215" s="30"/>
      <c r="D215" s="45"/>
      <c r="E215" s="45"/>
      <c r="F215" s="45"/>
      <c r="G215" s="45"/>
      <c r="H215" s="45"/>
    </row>
    <row r="216" spans="1:8" s="24" customFormat="1" ht="11.25" x14ac:dyDescent="0.2">
      <c r="A216" s="29"/>
      <c r="B216" s="1140"/>
      <c r="C216" s="30"/>
      <c r="D216" s="45"/>
      <c r="E216" s="45"/>
      <c r="F216" s="45"/>
      <c r="G216" s="45"/>
      <c r="H216" s="45"/>
    </row>
    <row r="217" spans="1:8" s="24" customFormat="1" ht="11.25" x14ac:dyDescent="0.2">
      <c r="A217" s="29"/>
      <c r="B217" s="1140"/>
      <c r="C217" s="30"/>
      <c r="D217" s="45"/>
      <c r="E217" s="45"/>
      <c r="F217" s="45"/>
      <c r="G217" s="45"/>
      <c r="H217" s="45"/>
    </row>
    <row r="218" spans="1:8" s="24" customFormat="1" ht="12" thickBot="1" x14ac:dyDescent="0.25">
      <c r="A218" s="25"/>
      <c r="B218" s="1134"/>
      <c r="C218" s="25"/>
      <c r="D218" s="45"/>
      <c r="E218" s="45"/>
      <c r="F218" s="45"/>
      <c r="G218" s="45"/>
      <c r="H218" s="45"/>
    </row>
    <row r="219" spans="1:8" s="24" customFormat="1" thickBot="1" x14ac:dyDescent="0.25">
      <c r="A219" s="26" t="s">
        <v>126</v>
      </c>
      <c r="B219" s="1135">
        <f>SUM(B213:B218)</f>
        <v>200</v>
      </c>
      <c r="C219" s="55">
        <f>SUM(D219:H219)</f>
        <v>0</v>
      </c>
      <c r="D219" s="46"/>
      <c r="E219" s="46"/>
      <c r="F219" s="46"/>
      <c r="G219" s="46"/>
      <c r="H219" s="47"/>
    </row>
    <row r="220" spans="1:8" x14ac:dyDescent="0.2">
      <c r="A220" s="21"/>
      <c r="B220" s="1137"/>
      <c r="C220" s="22"/>
      <c r="D220" s="11"/>
      <c r="E220" s="11"/>
      <c r="F220" s="11"/>
    </row>
    <row r="221" spans="1:8" x14ac:dyDescent="0.2">
      <c r="A221" s="1202"/>
      <c r="B221" s="1202"/>
      <c r="C221" s="22"/>
      <c r="D221" s="1207"/>
      <c r="E221" s="1207"/>
      <c r="F221" s="11"/>
    </row>
    <row r="222" spans="1:8" s="12" customFormat="1" ht="18" customHeight="1" x14ac:dyDescent="0.2">
      <c r="A222" s="1219" t="s">
        <v>395</v>
      </c>
      <c r="B222" s="1219"/>
      <c r="C222" s="1219"/>
      <c r="D222" s="1219"/>
      <c r="E222" s="1219"/>
      <c r="F222" s="1219"/>
    </row>
    <row r="223" spans="1:8" ht="25.5" customHeight="1" thickBot="1" x14ac:dyDescent="0.25">
      <c r="A223" s="1207" t="s">
        <v>396</v>
      </c>
      <c r="B223" s="1207"/>
      <c r="C223" s="1207"/>
      <c r="D223" s="1207"/>
      <c r="E223" s="1207"/>
      <c r="F223" s="1207"/>
      <c r="G223" s="14"/>
    </row>
    <row r="224" spans="1:8" s="33" customFormat="1" ht="12" thickBot="1" x14ac:dyDescent="0.25">
      <c r="A224" s="1220" t="s">
        <v>397</v>
      </c>
      <c r="B224" s="1221"/>
      <c r="C224" s="31" t="s">
        <v>106</v>
      </c>
      <c r="D224" s="1221" t="s">
        <v>398</v>
      </c>
      <c r="E224" s="1221"/>
      <c r="F224" s="32" t="s">
        <v>399</v>
      </c>
    </row>
    <row r="225" spans="1:7" s="33" customFormat="1" ht="11.25" x14ac:dyDescent="0.2">
      <c r="A225" s="1223" t="s">
        <v>423</v>
      </c>
      <c r="B225" s="1223"/>
      <c r="C225" s="34" t="s">
        <v>425</v>
      </c>
      <c r="D225" s="1224" t="s">
        <v>426</v>
      </c>
      <c r="E225" s="1224"/>
      <c r="F225" s="35"/>
    </row>
    <row r="226" spans="1:7" s="33" customFormat="1" ht="11.25" customHeight="1" x14ac:dyDescent="0.2">
      <c r="A226" s="1288" t="s">
        <v>459</v>
      </c>
      <c r="B226" s="1289"/>
      <c r="C226" s="34" t="s">
        <v>424</v>
      </c>
      <c r="D226" s="1216" t="s">
        <v>293</v>
      </c>
      <c r="E226" s="1217"/>
      <c r="F226" s="35"/>
    </row>
    <row r="227" spans="1:7" s="33" customFormat="1" ht="11.25" customHeight="1" x14ac:dyDescent="0.2">
      <c r="A227" s="1223" t="s">
        <v>617</v>
      </c>
      <c r="B227" s="1223"/>
      <c r="C227" s="36" t="s">
        <v>298</v>
      </c>
      <c r="D227" s="1277" t="s">
        <v>294</v>
      </c>
      <c r="E227" s="1278"/>
      <c r="F227" s="35"/>
    </row>
    <row r="228" spans="1:7" s="33" customFormat="1" ht="11.25" customHeight="1" x14ac:dyDescent="0.2">
      <c r="A228" s="1223" t="s">
        <v>617</v>
      </c>
      <c r="B228" s="1223"/>
      <c r="C228" s="36" t="s">
        <v>618</v>
      </c>
      <c r="D228" s="1277" t="s">
        <v>294</v>
      </c>
      <c r="E228" s="1278"/>
      <c r="F228" s="35"/>
    </row>
    <row r="229" spans="1:7" s="33" customFormat="1" ht="11.25" customHeight="1" x14ac:dyDescent="0.2">
      <c r="A229" s="1225" t="s">
        <v>687</v>
      </c>
      <c r="B229" s="1225"/>
      <c r="C229" s="36"/>
      <c r="D229" s="1222"/>
      <c r="E229" s="1222"/>
      <c r="F229" s="37"/>
    </row>
    <row r="230" spans="1:7" s="33" customFormat="1" ht="11.25" x14ac:dyDescent="0.2">
      <c r="A230" s="38"/>
      <c r="B230" s="1141"/>
      <c r="C230" s="39"/>
      <c r="D230" s="40"/>
      <c r="E230" s="40"/>
      <c r="F230" s="40"/>
    </row>
    <row r="231" spans="1:7" s="33" customFormat="1" ht="12" x14ac:dyDescent="0.2">
      <c r="A231" s="1202"/>
      <c r="B231" s="1202"/>
      <c r="C231" s="22"/>
      <c r="D231" s="1207"/>
      <c r="E231" s="1207"/>
      <c r="F231" s="11"/>
    </row>
    <row r="232" spans="1:7" x14ac:dyDescent="0.2">
      <c r="A232" s="1219" t="s">
        <v>312</v>
      </c>
      <c r="B232" s="1219"/>
      <c r="C232" s="1219"/>
      <c r="D232" s="1219"/>
      <c r="E232" s="1219"/>
      <c r="F232" s="1219"/>
    </row>
    <row r="233" spans="1:7" s="12" customFormat="1" ht="29.25" customHeight="1" thickBot="1" x14ac:dyDescent="0.25">
      <c r="A233" s="1218" t="s">
        <v>313</v>
      </c>
      <c r="B233" s="1218"/>
      <c r="C233" s="1218"/>
      <c r="D233" s="1218"/>
      <c r="E233" s="1218"/>
      <c r="F233" s="1218"/>
    </row>
    <row r="234" spans="1:7" ht="27" customHeight="1" thickBot="1" x14ac:dyDescent="0.25">
      <c r="A234" s="1220" t="s">
        <v>397</v>
      </c>
      <c r="B234" s="1221"/>
      <c r="C234" s="31" t="s">
        <v>106</v>
      </c>
      <c r="D234" s="1221" t="s">
        <v>398</v>
      </c>
      <c r="E234" s="1221"/>
      <c r="F234" s="32" t="s">
        <v>399</v>
      </c>
      <c r="G234" s="14"/>
    </row>
    <row r="235" spans="1:7" s="33" customFormat="1" ht="11.25" x14ac:dyDescent="0.2">
      <c r="A235" s="1225"/>
      <c r="B235" s="1225"/>
      <c r="C235" s="36"/>
      <c r="D235" s="1222"/>
      <c r="E235" s="1222"/>
      <c r="F235" s="37"/>
    </row>
    <row r="236" spans="1:7" s="33" customFormat="1" ht="12" x14ac:dyDescent="0.2">
      <c r="A236" s="1202"/>
      <c r="B236" s="1202"/>
      <c r="C236" s="22"/>
      <c r="D236" s="1207"/>
      <c r="E236" s="1207"/>
      <c r="F236" s="11"/>
    </row>
  </sheetData>
  <customSheetViews>
    <customSheetView guid="{BF975151-0CB7-467A-A5F2-74C18B2B8DD8}" showGridLines="0">
      <pane ySplit="1" topLeftCell="A2" activePane="bottomLeft" state="frozenSplit"/>
      <selection pane="bottomLeft" activeCell="A29" sqref="A29:C2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I153" sqref="I15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I153" sqref="I15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D124" sqref="D124:E12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A172" sqref="A172:IV172"/>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 activePane="bottomLeft" state="frozenSplit"/>
      <selection pane="bottomLeft" activeCell="F28" sqref="F2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2" sqref="A12:E52"/>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0"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40" sqref="A140:IV140"/>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I153" sqref="I15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I153" sqref="I15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I153" sqref="I15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99" activePane="bottomLeft" state="frozenSplit"/>
      <selection pane="bottomLeft" activeCell="A35" sqref="A35:F35"/>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99" activePane="bottomLeft" state="frozenSplit"/>
      <selection pane="bottomLeft" activeCell="A35" sqref="A35:F3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99" activePane="bottomLeft" state="frozenSplit"/>
      <selection pane="bottomLeft" activeCell="A35" sqref="A35:F35"/>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99" activePane="bottomLeft" state="frozenSplit"/>
      <selection pane="bottomLeft" activeCell="A35" sqref="A35:F3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L192" sqref="L192"/>
      <pageMargins left="0.25" right="0.25" top="0.25" bottom="0.25" header="0.5" footer="0.5"/>
      <pageSetup paperSize="9" orientation="portrait" r:id="rId20"/>
      <headerFooter alignWithMargins="0">
        <oddFooter>&amp;L&amp;C&amp;R</oddFooter>
      </headerFooter>
    </customSheetView>
  </customSheetViews>
  <mergeCells count="69">
    <mergeCell ref="A35:F35"/>
    <mergeCell ref="D186:E186"/>
    <mergeCell ref="A236:B236"/>
    <mergeCell ref="D236:E236"/>
    <mergeCell ref="A233:F233"/>
    <mergeCell ref="A232:F232"/>
    <mergeCell ref="A234:B234"/>
    <mergeCell ref="D234:E234"/>
    <mergeCell ref="A235:B235"/>
    <mergeCell ref="D235:E235"/>
    <mergeCell ref="D224:E224"/>
    <mergeCell ref="A221:B221"/>
    <mergeCell ref="D221:E221"/>
    <mergeCell ref="A228:B228"/>
    <mergeCell ref="D228:E228"/>
    <mergeCell ref="A226:B226"/>
    <mergeCell ref="A223:F223"/>
    <mergeCell ref="A224:B224"/>
    <mergeCell ref="D209:F209"/>
    <mergeCell ref="G211:H211"/>
    <mergeCell ref="A203:C203"/>
    <mergeCell ref="A222:F222"/>
    <mergeCell ref="A211:C211"/>
    <mergeCell ref="A209:B209"/>
    <mergeCell ref="A231:B231"/>
    <mergeCell ref="D231:E231"/>
    <mergeCell ref="A225:B225"/>
    <mergeCell ref="D225:E225"/>
    <mergeCell ref="A229:B229"/>
    <mergeCell ref="D229:E229"/>
    <mergeCell ref="D227:E227"/>
    <mergeCell ref="D226:E226"/>
    <mergeCell ref="A227:B227"/>
    <mergeCell ref="G32:H32"/>
    <mergeCell ref="A11:F11"/>
    <mergeCell ref="A6:B6"/>
    <mergeCell ref="A7:B7"/>
    <mergeCell ref="D7:E7"/>
    <mergeCell ref="G11:H11"/>
    <mergeCell ref="A27:F27"/>
    <mergeCell ref="G27:H27"/>
    <mergeCell ref="D8:E8"/>
    <mergeCell ref="A9:F9"/>
    <mergeCell ref="D6:E6"/>
    <mergeCell ref="C1:F1"/>
    <mergeCell ref="C10:F10"/>
    <mergeCell ref="A34:B34"/>
    <mergeCell ref="D34:E34"/>
    <mergeCell ref="A8:B8"/>
    <mergeCell ref="A33:B33"/>
    <mergeCell ref="D33:E33"/>
    <mergeCell ref="A3:B3"/>
    <mergeCell ref="A32:F32"/>
    <mergeCell ref="C3:F3"/>
    <mergeCell ref="A4:B4"/>
    <mergeCell ref="C4:F4"/>
    <mergeCell ref="A5:B5"/>
    <mergeCell ref="C5:F5"/>
    <mergeCell ref="G36:H36"/>
    <mergeCell ref="A37:F37"/>
    <mergeCell ref="A36:C36"/>
    <mergeCell ref="A187:C187"/>
    <mergeCell ref="G203:H203"/>
    <mergeCell ref="A202:B202"/>
    <mergeCell ref="D202:E202"/>
    <mergeCell ref="A194:B194"/>
    <mergeCell ref="D194:E194"/>
    <mergeCell ref="A195:C195"/>
    <mergeCell ref="A186:B186"/>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I110"/>
  <sheetViews>
    <sheetView showGridLines="0" workbookViewId="0">
      <pane ySplit="1" topLeftCell="A112" activePane="bottomLeft" state="frozenSplit"/>
      <selection pane="bottomLeft" activeCell="A127" sqref="A127:F127"/>
    </sheetView>
  </sheetViews>
  <sheetFormatPr defaultColWidth="9.140625" defaultRowHeight="15.6" customHeight="1" x14ac:dyDescent="0.2"/>
  <cols>
    <col min="1" max="1" width="22.5703125" style="2" customWidth="1"/>
    <col min="2" max="2" width="53.7109375" style="2" customWidth="1"/>
    <col min="3" max="3" width="30.140625" style="2" customWidth="1"/>
    <col min="4" max="8" width="11.5703125" style="2" customWidth="1"/>
    <col min="9" max="9" width="3.5703125" style="2" customWidth="1"/>
    <col min="10" max="16384" width="9.140625" style="2"/>
  </cols>
  <sheetData>
    <row r="1" spans="1:8" ht="15.6" customHeight="1" x14ac:dyDescent="0.2">
      <c r="A1" s="94"/>
      <c r="B1" s="41"/>
      <c r="C1" s="1205" t="s">
        <v>763</v>
      </c>
      <c r="D1" s="1205"/>
      <c r="E1" s="1205"/>
      <c r="F1" s="1205"/>
      <c r="G1" s="94"/>
      <c r="H1" s="94"/>
    </row>
    <row r="2" spans="1:8" ht="15.6" customHeight="1" thickBot="1" x14ac:dyDescent="0.25">
      <c r="A2" s="94"/>
      <c r="B2" s="94"/>
      <c r="C2" s="94"/>
      <c r="D2" s="94"/>
      <c r="E2" s="94"/>
      <c r="F2" s="94"/>
      <c r="G2" s="94"/>
      <c r="H2" s="94"/>
    </row>
    <row r="3" spans="1:8" ht="15.6" customHeight="1" thickBot="1" x14ac:dyDescent="0.25">
      <c r="A3" s="1202" t="s">
        <v>100</v>
      </c>
      <c r="B3" s="1202"/>
      <c r="C3" s="1210" t="s">
        <v>285</v>
      </c>
      <c r="D3" s="1211"/>
      <c r="E3" s="1211"/>
      <c r="F3" s="1212"/>
      <c r="G3" s="94"/>
      <c r="H3" s="94"/>
    </row>
    <row r="4" spans="1:8" ht="15.6" customHeight="1" x14ac:dyDescent="0.2">
      <c r="A4" s="1202" t="s">
        <v>101</v>
      </c>
      <c r="B4" s="1202"/>
      <c r="C4" s="1207" t="s">
        <v>80</v>
      </c>
      <c r="D4" s="1207"/>
      <c r="E4" s="1207"/>
      <c r="F4" s="1207"/>
      <c r="G4" s="94"/>
      <c r="H4" s="94"/>
    </row>
    <row r="5" spans="1:8" ht="15.6" customHeight="1" x14ac:dyDescent="0.2">
      <c r="A5" s="1202" t="s">
        <v>102</v>
      </c>
      <c r="B5" s="1202"/>
      <c r="C5" s="1207" t="s">
        <v>20</v>
      </c>
      <c r="D5" s="1207"/>
      <c r="E5" s="1207"/>
      <c r="F5" s="1207"/>
      <c r="G5" s="94"/>
      <c r="H5" s="94"/>
    </row>
    <row r="6" spans="1:8" ht="15.6" customHeight="1" x14ac:dyDescent="0.2">
      <c r="A6" s="1202" t="s">
        <v>103</v>
      </c>
      <c r="B6" s="1202"/>
      <c r="C6" s="89">
        <v>6</v>
      </c>
      <c r="D6" s="1207"/>
      <c r="E6" s="1207"/>
      <c r="F6" s="11"/>
      <c r="G6" s="94"/>
      <c r="H6" s="94"/>
    </row>
    <row r="7" spans="1:8" ht="15.6" customHeight="1" x14ac:dyDescent="0.2">
      <c r="A7" s="1202"/>
      <c r="B7" s="1202"/>
      <c r="C7" s="22"/>
      <c r="D7" s="1207"/>
      <c r="E7" s="1207"/>
      <c r="F7" s="11"/>
      <c r="G7" s="94"/>
      <c r="H7" s="94"/>
    </row>
    <row r="8" spans="1:8" ht="15.6" customHeight="1" x14ac:dyDescent="0.2">
      <c r="A8" s="1202" t="s">
        <v>104</v>
      </c>
      <c r="B8" s="1202"/>
      <c r="C8" s="1202"/>
      <c r="D8" s="1202"/>
      <c r="E8" s="1202"/>
      <c r="F8" s="1202"/>
      <c r="G8" s="94"/>
      <c r="H8" s="94"/>
    </row>
    <row r="9" spans="1:8" s="6" customFormat="1" ht="15.6" customHeight="1" x14ac:dyDescent="0.2">
      <c r="A9" s="1" t="s">
        <v>378</v>
      </c>
      <c r="B9" s="1"/>
      <c r="C9" s="1206" t="s">
        <v>22</v>
      </c>
      <c r="D9" s="1201"/>
      <c r="E9" s="1201"/>
      <c r="F9" s="1201"/>
      <c r="G9" s="95"/>
      <c r="H9" s="95"/>
    </row>
    <row r="10" spans="1:8" ht="15.6" customHeight="1" thickBot="1" x14ac:dyDescent="0.25">
      <c r="A10" s="1213" t="s">
        <v>379</v>
      </c>
      <c r="B10" s="1213"/>
      <c r="C10" s="1213"/>
      <c r="D10" s="1213"/>
      <c r="E10" s="1213"/>
      <c r="F10" s="1213"/>
      <c r="G10" s="1200"/>
      <c r="H10" s="1200"/>
    </row>
    <row r="11" spans="1:8" s="6" customFormat="1" ht="15.6" customHeight="1" thickBot="1" x14ac:dyDescent="0.25">
      <c r="A11" s="3" t="s">
        <v>380</v>
      </c>
      <c r="B11" s="4" t="s">
        <v>381</v>
      </c>
      <c r="C11" s="57" t="s">
        <v>319</v>
      </c>
      <c r="D11" s="57" t="s">
        <v>382</v>
      </c>
      <c r="E11" s="5" t="s">
        <v>320</v>
      </c>
      <c r="F11" s="56"/>
    </row>
    <row r="12" spans="1:8" s="8" customFormat="1" ht="15.6" customHeight="1" x14ac:dyDescent="0.2">
      <c r="A12" s="60" t="s">
        <v>23</v>
      </c>
      <c r="B12" s="60" t="s">
        <v>59</v>
      </c>
      <c r="C12" s="60" t="s">
        <v>24</v>
      </c>
      <c r="D12" s="60" t="s">
        <v>630</v>
      </c>
      <c r="E12" s="61">
        <v>39253</v>
      </c>
      <c r="F12" s="75"/>
    </row>
    <row r="13" spans="1:8" s="8" customFormat="1" ht="15.6" customHeight="1" x14ac:dyDescent="0.2">
      <c r="A13" s="60" t="s">
        <v>25</v>
      </c>
      <c r="B13" s="60" t="s">
        <v>59</v>
      </c>
      <c r="C13" s="60" t="s">
        <v>26</v>
      </c>
      <c r="D13" s="60" t="s">
        <v>630</v>
      </c>
      <c r="E13" s="61">
        <v>39253</v>
      </c>
      <c r="F13" s="75"/>
    </row>
    <row r="14" spans="1:8" s="8" customFormat="1" ht="15.6" customHeight="1" x14ac:dyDescent="0.2">
      <c r="A14" s="60" t="s">
        <v>27</v>
      </c>
      <c r="B14" s="60" t="s">
        <v>59</v>
      </c>
      <c r="C14" s="60"/>
      <c r="D14" s="60" t="s">
        <v>284</v>
      </c>
      <c r="E14" s="61" t="s">
        <v>198</v>
      </c>
      <c r="F14" s="75"/>
    </row>
    <row r="15" spans="1:8" s="8" customFormat="1" ht="15.6" customHeight="1" x14ac:dyDescent="0.2">
      <c r="A15" s="60" t="s">
        <v>28</v>
      </c>
      <c r="B15" s="60" t="s">
        <v>59</v>
      </c>
      <c r="C15" s="60" t="s">
        <v>29</v>
      </c>
      <c r="D15" s="60" t="s">
        <v>630</v>
      </c>
      <c r="E15" s="61">
        <v>39254</v>
      </c>
      <c r="F15" s="75"/>
    </row>
    <row r="16" spans="1:8" s="8" customFormat="1" ht="15.6" customHeight="1" x14ac:dyDescent="0.2">
      <c r="A16" s="60" t="s">
        <v>30</v>
      </c>
      <c r="B16" s="60" t="s">
        <v>59</v>
      </c>
      <c r="C16" s="60" t="s">
        <v>31</v>
      </c>
      <c r="D16" s="60" t="s">
        <v>284</v>
      </c>
      <c r="E16" s="61">
        <v>36529</v>
      </c>
      <c r="F16" s="75"/>
    </row>
    <row r="17" spans="1:9" s="8" customFormat="1" ht="15.6" customHeight="1" x14ac:dyDescent="0.2">
      <c r="A17" s="60" t="s">
        <v>32</v>
      </c>
      <c r="B17" s="60" t="s">
        <v>59</v>
      </c>
      <c r="C17" s="60" t="s">
        <v>77</v>
      </c>
      <c r="D17" s="60" t="s">
        <v>284</v>
      </c>
      <c r="E17" s="61">
        <v>36529</v>
      </c>
      <c r="F17" s="75"/>
    </row>
    <row r="18" spans="1:9" s="8" customFormat="1" ht="15.6" customHeight="1" x14ac:dyDescent="0.2">
      <c r="A18" s="60" t="s">
        <v>78</v>
      </c>
      <c r="B18" s="60" t="s">
        <v>59</v>
      </c>
      <c r="C18" s="60" t="s">
        <v>167</v>
      </c>
      <c r="D18" s="60" t="s">
        <v>284</v>
      </c>
      <c r="E18" s="61">
        <v>36529</v>
      </c>
      <c r="F18" s="75"/>
    </row>
    <row r="19" spans="1:9" s="8" customFormat="1" ht="15.6" customHeight="1" x14ac:dyDescent="0.2">
      <c r="A19" s="60" t="s">
        <v>168</v>
      </c>
      <c r="B19" s="60" t="s">
        <v>59</v>
      </c>
      <c r="C19" s="60"/>
      <c r="D19" s="60" t="s">
        <v>630</v>
      </c>
      <c r="E19" s="61">
        <v>38768</v>
      </c>
      <c r="F19" s="75"/>
    </row>
    <row r="20" spans="1:9" s="8" customFormat="1" ht="15.6" customHeight="1" x14ac:dyDescent="0.2">
      <c r="A20" s="60" t="s">
        <v>169</v>
      </c>
      <c r="B20" s="60" t="s">
        <v>59</v>
      </c>
      <c r="C20" s="60"/>
      <c r="D20" s="60" t="s">
        <v>630</v>
      </c>
      <c r="E20" s="61">
        <v>38775</v>
      </c>
      <c r="F20" s="75"/>
    </row>
    <row r="21" spans="1:9" s="8" customFormat="1" ht="15.6" customHeight="1" x14ac:dyDescent="0.2">
      <c r="A21" s="60" t="s">
        <v>170</v>
      </c>
      <c r="B21" s="60" t="s">
        <v>59</v>
      </c>
      <c r="C21" s="60" t="s">
        <v>171</v>
      </c>
      <c r="D21" s="60" t="s">
        <v>630</v>
      </c>
      <c r="E21" s="61" t="s">
        <v>625</v>
      </c>
      <c r="F21" s="75"/>
    </row>
    <row r="22" spans="1:9" s="8" customFormat="1" ht="15.6" customHeight="1" x14ac:dyDescent="0.2">
      <c r="A22" s="60" t="s">
        <v>172</v>
      </c>
      <c r="B22" s="60" t="s">
        <v>529</v>
      </c>
      <c r="C22" s="60" t="s">
        <v>173</v>
      </c>
      <c r="D22" s="60" t="s">
        <v>284</v>
      </c>
      <c r="E22" s="61">
        <v>36529</v>
      </c>
      <c r="F22" s="75"/>
    </row>
    <row r="23" spans="1:9" s="8" customFormat="1" ht="15.6" customHeight="1" x14ac:dyDescent="0.2">
      <c r="A23" s="9"/>
      <c r="B23" s="9"/>
      <c r="C23" s="9"/>
      <c r="D23" s="9"/>
      <c r="E23" s="9"/>
      <c r="F23" s="10"/>
    </row>
    <row r="24" spans="1:9" ht="15.6" customHeight="1" thickBot="1" x14ac:dyDescent="0.25">
      <c r="A24" s="1213" t="s">
        <v>394</v>
      </c>
      <c r="B24" s="1213"/>
      <c r="C24" s="1213"/>
      <c r="D24" s="1213"/>
      <c r="E24" s="1213"/>
      <c r="F24" s="1213"/>
      <c r="G24" s="1200"/>
      <c r="H24" s="1200"/>
    </row>
    <row r="25" spans="1:9" s="6" customFormat="1" ht="15.6" customHeight="1" thickBot="1" x14ac:dyDescent="0.25">
      <c r="A25" s="3" t="s">
        <v>380</v>
      </c>
      <c r="B25" s="4" t="s">
        <v>381</v>
      </c>
      <c r="C25" s="5" t="s">
        <v>319</v>
      </c>
      <c r="D25" s="56"/>
      <c r="E25" s="56"/>
      <c r="G25" s="102"/>
      <c r="H25" s="102"/>
      <c r="I25" s="102"/>
    </row>
    <row r="26" spans="1:9" s="8" customFormat="1" ht="15.6" customHeight="1" x14ac:dyDescent="0.2">
      <c r="A26" s="60"/>
      <c r="B26" s="81"/>
      <c r="C26" s="16"/>
      <c r="D26" s="62"/>
      <c r="E26" s="63"/>
      <c r="G26" s="102"/>
      <c r="H26" s="102"/>
      <c r="I26" s="102"/>
    </row>
    <row r="27" spans="1:9" s="8" customFormat="1" ht="15.6" customHeight="1" x14ac:dyDescent="0.2">
      <c r="A27" s="60"/>
      <c r="B27" s="81"/>
      <c r="C27" s="16"/>
      <c r="D27" s="62"/>
      <c r="E27" s="63"/>
      <c r="G27" s="102"/>
      <c r="H27" s="102"/>
      <c r="I27" s="102"/>
    </row>
    <row r="28" spans="1:9" s="8" customFormat="1" ht="15.6" customHeight="1" x14ac:dyDescent="0.2">
      <c r="A28" s="9"/>
      <c r="B28" s="9"/>
      <c r="C28" s="9"/>
      <c r="D28" s="9"/>
      <c r="E28" s="9"/>
      <c r="F28" s="10"/>
    </row>
    <row r="29" spans="1:9" s="6" customFormat="1" ht="15.6" customHeight="1" x14ac:dyDescent="0.2">
      <c r="A29" s="1201" t="s">
        <v>358</v>
      </c>
      <c r="B29" s="1201"/>
      <c r="C29" s="1201"/>
      <c r="D29" s="1201"/>
      <c r="E29" s="1201"/>
      <c r="F29" s="1201"/>
      <c r="G29" s="1200"/>
      <c r="H29" s="1200"/>
    </row>
    <row r="30" spans="1:9" ht="15.6" customHeight="1" x14ac:dyDescent="0.2">
      <c r="A30" s="1207"/>
      <c r="B30" s="1207"/>
      <c r="C30" s="11"/>
      <c r="D30" s="1207"/>
      <c r="E30" s="1207"/>
      <c r="F30" s="11"/>
    </row>
    <row r="31" spans="1:9" ht="15.6" customHeight="1" x14ac:dyDescent="0.2">
      <c r="A31" s="1207"/>
      <c r="B31" s="1207"/>
      <c r="C31" s="11"/>
      <c r="D31" s="1207"/>
      <c r="E31" s="1207"/>
      <c r="F31" s="11"/>
      <c r="G31" s="94"/>
      <c r="H31" s="94"/>
    </row>
    <row r="32" spans="1:9" s="12" customFormat="1" ht="15.6" customHeight="1" x14ac:dyDescent="0.2">
      <c r="A32" s="1219" t="s">
        <v>507</v>
      </c>
      <c r="B32" s="1219"/>
      <c r="C32" s="1219"/>
      <c r="D32" s="1219"/>
      <c r="E32" s="1219"/>
      <c r="F32" s="1219"/>
    </row>
    <row r="33" spans="1:8" ht="15.6" customHeight="1" x14ac:dyDescent="0.2">
      <c r="A33" s="1201" t="s">
        <v>508</v>
      </c>
      <c r="B33" s="1201"/>
      <c r="C33" s="1201"/>
      <c r="E33" s="13" t="s">
        <v>516</v>
      </c>
      <c r="F33" s="6">
        <v>26</v>
      </c>
      <c r="G33" s="1200"/>
      <c r="H33" s="1200"/>
    </row>
    <row r="34" spans="1:8" ht="15.6" customHeight="1" thickBot="1" x14ac:dyDescent="0.25">
      <c r="A34" s="1230" t="s">
        <v>1744</v>
      </c>
      <c r="B34" s="1230"/>
      <c r="C34" s="1230"/>
      <c r="D34" s="1230"/>
      <c r="E34" s="1230"/>
      <c r="F34" s="1230"/>
      <c r="G34" s="14"/>
    </row>
    <row r="35" spans="1:8" s="6" customFormat="1" ht="15.6" customHeight="1" x14ac:dyDescent="0.2">
      <c r="A35" s="711" t="s">
        <v>517</v>
      </c>
      <c r="B35" s="712" t="s">
        <v>105</v>
      </c>
      <c r="C35" s="713" t="s">
        <v>321</v>
      </c>
      <c r="D35" s="714" t="s">
        <v>119</v>
      </c>
      <c r="E35" s="56"/>
      <c r="F35" s="56"/>
      <c r="G35" s="56"/>
    </row>
    <row r="36" spans="1:8" s="501" customFormat="1" ht="15.6" customHeight="1" x14ac:dyDescent="0.2">
      <c r="A36" s="719" t="s">
        <v>1710</v>
      </c>
      <c r="B36" s="719" t="s">
        <v>1667</v>
      </c>
      <c r="C36" s="719" t="s">
        <v>152</v>
      </c>
      <c r="D36" s="813" t="s">
        <v>170</v>
      </c>
      <c r="E36" s="504"/>
      <c r="F36" s="503"/>
      <c r="G36" s="503"/>
    </row>
    <row r="37" spans="1:8" s="501" customFormat="1" ht="15.6" customHeight="1" x14ac:dyDescent="0.2">
      <c r="A37" s="719" t="s">
        <v>1711</v>
      </c>
      <c r="B37" s="719" t="s">
        <v>1664</v>
      </c>
      <c r="C37" s="719" t="s">
        <v>150</v>
      </c>
      <c r="D37" s="813" t="s">
        <v>170</v>
      </c>
      <c r="E37" s="504"/>
      <c r="F37" s="503"/>
      <c r="G37" s="503"/>
    </row>
    <row r="38" spans="1:8" s="501" customFormat="1" ht="15.6" customHeight="1" x14ac:dyDescent="0.2">
      <c r="A38" s="719" t="s">
        <v>1712</v>
      </c>
      <c r="B38" s="719" t="s">
        <v>1659</v>
      </c>
      <c r="C38" s="719" t="s">
        <v>150</v>
      </c>
      <c r="D38" s="813" t="s">
        <v>170</v>
      </c>
      <c r="E38" s="504"/>
      <c r="F38" s="503"/>
      <c r="G38" s="503"/>
    </row>
    <row r="39" spans="1:8" s="501" customFormat="1" ht="15.6" customHeight="1" x14ac:dyDescent="0.2">
      <c r="A39" s="719" t="s">
        <v>1713</v>
      </c>
      <c r="B39" s="719" t="s">
        <v>1660</v>
      </c>
      <c r="C39" s="719" t="s">
        <v>150</v>
      </c>
      <c r="D39" s="813" t="s">
        <v>170</v>
      </c>
      <c r="E39" s="504"/>
      <c r="F39" s="503"/>
      <c r="G39" s="503"/>
    </row>
    <row r="40" spans="1:8" s="501" customFormat="1" ht="15.6" customHeight="1" x14ac:dyDescent="0.2">
      <c r="A40" s="719" t="s">
        <v>1714</v>
      </c>
      <c r="B40" s="719" t="s">
        <v>1661</v>
      </c>
      <c r="C40" s="719" t="s">
        <v>150</v>
      </c>
      <c r="D40" s="813" t="s">
        <v>170</v>
      </c>
      <c r="E40" s="504"/>
      <c r="F40" s="503"/>
      <c r="G40" s="503"/>
    </row>
    <row r="41" spans="1:8" s="501" customFormat="1" ht="15.6" customHeight="1" x14ac:dyDescent="0.2">
      <c r="A41" s="719" t="s">
        <v>1715</v>
      </c>
      <c r="B41" s="719" t="s">
        <v>1736</v>
      </c>
      <c r="C41" s="719" t="s">
        <v>151</v>
      </c>
      <c r="D41" s="813" t="s">
        <v>170</v>
      </c>
      <c r="E41" s="504"/>
      <c r="F41" s="503"/>
      <c r="G41" s="503"/>
    </row>
    <row r="42" spans="1:8" s="501" customFormat="1" ht="15.6" customHeight="1" x14ac:dyDescent="0.2">
      <c r="A42" s="719" t="s">
        <v>1716</v>
      </c>
      <c r="B42" s="719" t="s">
        <v>1323</v>
      </c>
      <c r="C42" s="719" t="s">
        <v>1080</v>
      </c>
      <c r="D42" s="813" t="s">
        <v>170</v>
      </c>
      <c r="E42" s="504"/>
      <c r="F42" s="503"/>
      <c r="G42" s="503"/>
    </row>
    <row r="43" spans="1:8" s="501" customFormat="1" ht="15.6" customHeight="1" x14ac:dyDescent="0.2">
      <c r="A43" s="719" t="s">
        <v>1717</v>
      </c>
      <c r="B43" s="719" t="s">
        <v>1666</v>
      </c>
      <c r="C43" s="719" t="s">
        <v>1080</v>
      </c>
      <c r="D43" s="813" t="s">
        <v>170</v>
      </c>
      <c r="E43" s="504"/>
      <c r="F43" s="503"/>
      <c r="G43" s="503"/>
    </row>
    <row r="44" spans="1:8" s="501" customFormat="1" ht="15.6" customHeight="1" x14ac:dyDescent="0.2">
      <c r="A44" s="719" t="s">
        <v>1718</v>
      </c>
      <c r="B44" s="719" t="s">
        <v>1322</v>
      </c>
      <c r="C44" s="719" t="s">
        <v>150</v>
      </c>
      <c r="D44" s="814" t="s">
        <v>1656</v>
      </c>
      <c r="E44" s="504"/>
    </row>
    <row r="45" spans="1:8" s="501" customFormat="1" ht="15.6" customHeight="1" x14ac:dyDescent="0.2">
      <c r="A45" s="719" t="s">
        <v>1719</v>
      </c>
      <c r="B45" s="719" t="s">
        <v>1324</v>
      </c>
      <c r="C45" s="719" t="s">
        <v>662</v>
      </c>
      <c r="D45" s="813" t="s">
        <v>170</v>
      </c>
      <c r="E45" s="504"/>
    </row>
    <row r="46" spans="1:8" s="501" customFormat="1" ht="15.6" customHeight="1" x14ac:dyDescent="0.2">
      <c r="A46" s="719" t="s">
        <v>1720</v>
      </c>
      <c r="B46" s="719" t="s">
        <v>1657</v>
      </c>
      <c r="C46" s="719" t="s">
        <v>152</v>
      </c>
      <c r="D46" s="814" t="s">
        <v>170</v>
      </c>
      <c r="E46" s="504"/>
    </row>
    <row r="47" spans="1:8" s="501" customFormat="1" ht="15.6" customHeight="1" x14ac:dyDescent="0.2">
      <c r="A47" s="719" t="s">
        <v>1721</v>
      </c>
      <c r="B47" s="719" t="s">
        <v>1658</v>
      </c>
      <c r="C47" s="719" t="s">
        <v>662</v>
      </c>
      <c r="D47" s="814" t="s">
        <v>170</v>
      </c>
      <c r="E47" s="504"/>
    </row>
    <row r="48" spans="1:8" s="501" customFormat="1" ht="15.6" customHeight="1" x14ac:dyDescent="0.2">
      <c r="A48" s="719" t="s">
        <v>1722</v>
      </c>
      <c r="B48" s="719" t="s">
        <v>1663</v>
      </c>
      <c r="C48" s="719" t="s">
        <v>613</v>
      </c>
      <c r="D48" s="814" t="s">
        <v>170</v>
      </c>
      <c r="E48" s="504"/>
    </row>
    <row r="49" spans="1:7" s="501" customFormat="1" ht="15.6" customHeight="1" x14ac:dyDescent="0.2">
      <c r="A49" s="719" t="s">
        <v>1723</v>
      </c>
      <c r="B49" s="719" t="s">
        <v>1665</v>
      </c>
      <c r="C49" s="719" t="s">
        <v>662</v>
      </c>
      <c r="D49" s="813" t="s">
        <v>170</v>
      </c>
      <c r="E49" s="504"/>
    </row>
    <row r="50" spans="1:7" s="501" customFormat="1" ht="15.6" customHeight="1" x14ac:dyDescent="0.2">
      <c r="A50" s="719" t="s">
        <v>1724</v>
      </c>
      <c r="B50" s="719" t="s">
        <v>1662</v>
      </c>
      <c r="C50" s="719" t="s">
        <v>150</v>
      </c>
      <c r="D50" s="813" t="s">
        <v>170</v>
      </c>
      <c r="E50" s="504"/>
    </row>
    <row r="51" spans="1:7" s="501" customFormat="1" ht="15.6" customHeight="1" x14ac:dyDescent="0.2">
      <c r="A51" s="719" t="s">
        <v>1725</v>
      </c>
      <c r="B51" s="719" t="s">
        <v>1652</v>
      </c>
      <c r="C51" s="719" t="s">
        <v>662</v>
      </c>
      <c r="D51" s="813" t="s">
        <v>170</v>
      </c>
      <c r="E51" s="504"/>
    </row>
    <row r="52" spans="1:7" s="501" customFormat="1" ht="15.6" customHeight="1" x14ac:dyDescent="0.2">
      <c r="A52" s="719" t="s">
        <v>1726</v>
      </c>
      <c r="B52" s="719" t="s">
        <v>1655</v>
      </c>
      <c r="C52" s="719" t="s">
        <v>1080</v>
      </c>
      <c r="D52" s="813" t="s">
        <v>170</v>
      </c>
      <c r="E52" s="504"/>
    </row>
    <row r="53" spans="1:7" s="501" customFormat="1" ht="15.6" customHeight="1" x14ac:dyDescent="0.2">
      <c r="A53" s="719" t="s">
        <v>1727</v>
      </c>
      <c r="B53" s="719" t="s">
        <v>1653</v>
      </c>
      <c r="C53" s="719" t="s">
        <v>150</v>
      </c>
      <c r="D53" s="813" t="s">
        <v>170</v>
      </c>
      <c r="E53" s="504"/>
    </row>
    <row r="54" spans="1:7" s="501" customFormat="1" ht="15.6" customHeight="1" x14ac:dyDescent="0.2">
      <c r="A54" s="719" t="s">
        <v>1728</v>
      </c>
      <c r="B54" s="719" t="s">
        <v>1654</v>
      </c>
      <c r="C54" s="719" t="s">
        <v>612</v>
      </c>
      <c r="D54" s="813" t="s">
        <v>170</v>
      </c>
      <c r="E54" s="504"/>
      <c r="F54" s="503"/>
      <c r="G54" s="503"/>
    </row>
    <row r="55" spans="1:7" s="501" customFormat="1" ht="15.6" customHeight="1" x14ac:dyDescent="0.2">
      <c r="A55" s="719" t="s">
        <v>1729</v>
      </c>
      <c r="B55" s="719" t="s">
        <v>1737</v>
      </c>
      <c r="C55" s="719" t="s">
        <v>612</v>
      </c>
      <c r="D55" s="813" t="s">
        <v>170</v>
      </c>
      <c r="E55" s="504"/>
      <c r="F55" s="503"/>
      <c r="G55" s="503"/>
    </row>
    <row r="56" spans="1:7" s="501" customFormat="1" ht="15.6" customHeight="1" x14ac:dyDescent="0.2">
      <c r="A56" s="815" t="s">
        <v>1730</v>
      </c>
      <c r="B56" s="815" t="s">
        <v>1738</v>
      </c>
      <c r="C56" s="815" t="s">
        <v>612</v>
      </c>
      <c r="D56" s="813" t="s">
        <v>170</v>
      </c>
      <c r="E56" s="504"/>
      <c r="F56" s="503"/>
      <c r="G56" s="503"/>
    </row>
    <row r="57" spans="1:7" s="501" customFormat="1" ht="15.6" customHeight="1" x14ac:dyDescent="0.2">
      <c r="A57" s="815" t="s">
        <v>1731</v>
      </c>
      <c r="B57" s="815" t="s">
        <v>1739</v>
      </c>
      <c r="C57" s="815" t="s">
        <v>612</v>
      </c>
      <c r="D57" s="813" t="s">
        <v>170</v>
      </c>
      <c r="E57" s="504"/>
      <c r="F57" s="503"/>
      <c r="G57" s="503"/>
    </row>
    <row r="58" spans="1:7" s="501" customFormat="1" ht="15.6" customHeight="1" x14ac:dyDescent="0.2">
      <c r="A58" s="815" t="s">
        <v>1732</v>
      </c>
      <c r="B58" s="815" t="s">
        <v>1740</v>
      </c>
      <c r="C58" s="815" t="s">
        <v>612</v>
      </c>
      <c r="D58" s="813" t="s">
        <v>170</v>
      </c>
      <c r="E58" s="504"/>
      <c r="F58" s="503"/>
      <c r="G58" s="503"/>
    </row>
    <row r="59" spans="1:7" s="501" customFormat="1" ht="15.6" customHeight="1" x14ac:dyDescent="0.2">
      <c r="A59" s="815" t="s">
        <v>1733</v>
      </c>
      <c r="B59" s="815" t="s">
        <v>1741</v>
      </c>
      <c r="C59" s="815" t="s">
        <v>662</v>
      </c>
      <c r="D59" s="813" t="s">
        <v>170</v>
      </c>
      <c r="E59" s="504"/>
      <c r="F59" s="503"/>
      <c r="G59" s="503"/>
    </row>
    <row r="60" spans="1:7" s="501" customFormat="1" ht="15.6" customHeight="1" x14ac:dyDescent="0.2">
      <c r="A60" s="815" t="s">
        <v>1734</v>
      </c>
      <c r="B60" s="815" t="s">
        <v>1742</v>
      </c>
      <c r="C60" s="815" t="s">
        <v>1080</v>
      </c>
      <c r="D60" s="813" t="s">
        <v>170</v>
      </c>
      <c r="E60" s="504"/>
      <c r="F60" s="503"/>
      <c r="G60" s="503"/>
    </row>
    <row r="61" spans="1:7" s="501" customFormat="1" ht="15.6" customHeight="1" x14ac:dyDescent="0.2">
      <c r="A61" s="815" t="s">
        <v>1735</v>
      </c>
      <c r="B61" s="815" t="s">
        <v>1743</v>
      </c>
      <c r="C61" s="815" t="s">
        <v>1080</v>
      </c>
      <c r="D61" s="813" t="s">
        <v>170</v>
      </c>
      <c r="E61" s="504"/>
      <c r="F61" s="503"/>
      <c r="G61" s="503"/>
    </row>
    <row r="62" spans="1:7" s="501" customFormat="1" ht="15.6" customHeight="1" x14ac:dyDescent="0.2">
      <c r="A62" s="717"/>
      <c r="B62" s="812"/>
      <c r="C62" s="717"/>
      <c r="D62" s="716"/>
      <c r="E62" s="504"/>
      <c r="F62" s="503"/>
      <c r="G62" s="503"/>
    </row>
    <row r="63" spans="1:7" s="501" customFormat="1" ht="15.6" customHeight="1" x14ac:dyDescent="0.2">
      <c r="A63" s="717"/>
      <c r="B63" s="812"/>
      <c r="C63" s="717"/>
      <c r="D63" s="716"/>
      <c r="E63" s="504"/>
      <c r="F63" s="503"/>
      <c r="G63" s="503"/>
    </row>
    <row r="64" spans="1:7" s="298" customFormat="1" ht="15.6" customHeight="1" x14ac:dyDescent="0.2">
      <c r="A64" s="282"/>
      <c r="B64" s="282"/>
      <c r="C64" s="347"/>
      <c r="D64" s="282"/>
      <c r="E64" s="282"/>
      <c r="F64" s="282"/>
    </row>
    <row r="65" spans="1:8" s="298" customFormat="1" ht="15.6" customHeight="1" x14ac:dyDescent="0.2">
      <c r="A65" s="282"/>
      <c r="B65" s="282"/>
      <c r="C65" s="292"/>
      <c r="D65" s="294"/>
      <c r="E65" s="294"/>
      <c r="F65" s="294"/>
    </row>
    <row r="66" spans="1:8" s="298" customFormat="1" ht="15.6" customHeight="1" thickBot="1" x14ac:dyDescent="0.25">
      <c r="A66" s="91" t="s">
        <v>120</v>
      </c>
      <c r="B66" s="91"/>
      <c r="C66" s="91"/>
      <c r="D66" s="294"/>
      <c r="E66" s="440" t="s">
        <v>516</v>
      </c>
      <c r="F66" s="505">
        <f>+COUNT(B68:B70)</f>
        <v>0</v>
      </c>
      <c r="G66" s="502"/>
    </row>
    <row r="67" spans="1:8" s="352" customFormat="1" ht="15.6" customHeight="1" thickBot="1" x14ac:dyDescent="0.25">
      <c r="A67" s="506" t="s">
        <v>517</v>
      </c>
      <c r="B67" s="345" t="s">
        <v>121</v>
      </c>
      <c r="C67" s="345" t="s">
        <v>105</v>
      </c>
      <c r="D67" s="498" t="s">
        <v>122</v>
      </c>
      <c r="E67" s="444" t="s">
        <v>123</v>
      </c>
      <c r="F67" s="444" t="s">
        <v>124</v>
      </c>
      <c r="G67" s="444" t="s">
        <v>125</v>
      </c>
      <c r="H67" s="500" t="s">
        <v>381</v>
      </c>
    </row>
    <row r="68" spans="1:8" s="62" customFormat="1" ht="15.6" customHeight="1" x14ac:dyDescent="0.2">
      <c r="A68" s="58"/>
      <c r="B68" s="58"/>
      <c r="C68" s="58"/>
      <c r="D68" s="445"/>
      <c r="E68" s="445"/>
      <c r="F68" s="445"/>
      <c r="G68" s="445"/>
      <c r="H68" s="445"/>
    </row>
    <row r="69" spans="1:8" s="62" customFormat="1" ht="15.6" customHeight="1" x14ac:dyDescent="0.2">
      <c r="A69" s="60"/>
      <c r="B69" s="60"/>
      <c r="C69" s="60"/>
      <c r="D69" s="445"/>
      <c r="E69" s="445"/>
      <c r="F69" s="445"/>
      <c r="G69" s="445"/>
      <c r="H69" s="445"/>
    </row>
    <row r="70" spans="1:8" s="62" customFormat="1" ht="15.6" customHeight="1" thickBot="1" x14ac:dyDescent="0.25">
      <c r="A70" s="272"/>
      <c r="B70" s="272"/>
      <c r="C70" s="272"/>
      <c r="D70" s="445"/>
      <c r="E70" s="445"/>
      <c r="F70" s="445"/>
      <c r="G70" s="445"/>
      <c r="H70" s="445"/>
    </row>
    <row r="71" spans="1:8" s="62" customFormat="1" ht="15.6" customHeight="1" thickBot="1" x14ac:dyDescent="0.25">
      <c r="A71" s="483" t="s">
        <v>126</v>
      </c>
      <c r="B71" s="499">
        <f>SUM(B69:B70)</f>
        <v>0</v>
      </c>
      <c r="C71" s="346">
        <f>SUM(D71:H71)</f>
        <v>0</v>
      </c>
      <c r="D71" s="496"/>
      <c r="E71" s="496"/>
      <c r="F71" s="496"/>
      <c r="G71" s="496"/>
      <c r="H71" s="497"/>
    </row>
    <row r="72" spans="1:8" s="24" customFormat="1" ht="15.6" customHeight="1" x14ac:dyDescent="0.2">
      <c r="A72" s="23"/>
      <c r="C72" s="23"/>
      <c r="D72" s="48"/>
      <c r="E72" s="48"/>
      <c r="F72" s="48"/>
      <c r="G72" s="48"/>
      <c r="H72" s="48"/>
    </row>
    <row r="73" spans="1:8" ht="15.6" customHeight="1" x14ac:dyDescent="0.2">
      <c r="A73" s="1202"/>
      <c r="B73" s="1202"/>
      <c r="C73" s="22"/>
      <c r="D73" s="1204"/>
      <c r="E73" s="1204"/>
      <c r="F73" s="49"/>
      <c r="G73" s="50"/>
      <c r="H73" s="50"/>
    </row>
    <row r="74" spans="1:8" ht="15.6" customHeight="1" thickBot="1" x14ac:dyDescent="0.25">
      <c r="A74" s="1229" t="s">
        <v>95</v>
      </c>
      <c r="B74" s="1229"/>
      <c r="C74" s="1229"/>
      <c r="D74" s="51"/>
      <c r="E74" s="52" t="s">
        <v>516</v>
      </c>
      <c r="F74" s="6">
        <f>+COUNT(B76:B78)</f>
        <v>0</v>
      </c>
      <c r="G74" s="53"/>
      <c r="H74" s="50"/>
    </row>
    <row r="75" spans="1:8" s="23" customFormat="1" ht="15.6" customHeight="1" thickBot="1" x14ac:dyDescent="0.25">
      <c r="A75" s="3" t="s">
        <v>517</v>
      </c>
      <c r="B75" s="15" t="s">
        <v>121</v>
      </c>
      <c r="C75" s="15" t="s">
        <v>105</v>
      </c>
      <c r="D75" s="42" t="s">
        <v>122</v>
      </c>
      <c r="E75" s="43" t="s">
        <v>123</v>
      </c>
      <c r="F75" s="43" t="s">
        <v>124</v>
      </c>
      <c r="G75" s="43" t="s">
        <v>125</v>
      </c>
      <c r="H75" s="44" t="s">
        <v>381</v>
      </c>
    </row>
    <row r="76" spans="1:8" s="24" customFormat="1" ht="15.6" customHeight="1" x14ac:dyDescent="0.2">
      <c r="A76" s="16"/>
      <c r="B76" s="16"/>
      <c r="C76" s="16"/>
      <c r="D76" s="45"/>
      <c r="E76" s="45"/>
      <c r="F76" s="45"/>
      <c r="G76" s="45"/>
      <c r="H76" s="45"/>
    </row>
    <row r="77" spans="1:8" s="24" customFormat="1" ht="15.6" customHeight="1" x14ac:dyDescent="0.2">
      <c r="A77" s="18"/>
      <c r="B77" s="18"/>
      <c r="C77" s="18"/>
      <c r="D77" s="45"/>
      <c r="E77" s="45"/>
      <c r="F77" s="45"/>
      <c r="G77" s="45"/>
      <c r="H77" s="45"/>
    </row>
    <row r="78" spans="1:8" s="24" customFormat="1" ht="15.6" customHeight="1" thickBot="1" x14ac:dyDescent="0.25">
      <c r="A78" s="25"/>
      <c r="B78" s="25"/>
      <c r="C78" s="25"/>
      <c r="D78" s="45"/>
      <c r="E78" s="45"/>
      <c r="F78" s="45"/>
      <c r="G78" s="45"/>
      <c r="H78" s="45"/>
    </row>
    <row r="79" spans="1:8" s="24" customFormat="1" ht="15.6" customHeight="1" thickBot="1" x14ac:dyDescent="0.25">
      <c r="A79" s="26" t="s">
        <v>126</v>
      </c>
      <c r="B79" s="27">
        <f>SUM(B76:B78)</f>
        <v>0</v>
      </c>
      <c r="C79" s="55">
        <f>SUM(D79:H79)</f>
        <v>0</v>
      </c>
      <c r="D79" s="46"/>
      <c r="E79" s="46"/>
      <c r="F79" s="46"/>
      <c r="G79" s="46"/>
      <c r="H79" s="47"/>
    </row>
    <row r="80" spans="1:8" s="24" customFormat="1" ht="15.6" customHeight="1" x14ac:dyDescent="0.2">
      <c r="A80" s="23"/>
      <c r="C80" s="23"/>
      <c r="D80" s="48"/>
      <c r="E80" s="48"/>
      <c r="F80" s="48"/>
      <c r="G80" s="48"/>
      <c r="H80" s="48"/>
    </row>
    <row r="81" spans="1:8" ht="15.6" customHeight="1" x14ac:dyDescent="0.2">
      <c r="A81" s="1202"/>
      <c r="B81" s="1202"/>
      <c r="C81" s="22"/>
      <c r="D81" s="1204"/>
      <c r="E81" s="1204"/>
      <c r="F81" s="49"/>
      <c r="G81" s="50"/>
      <c r="H81" s="50"/>
    </row>
    <row r="82" spans="1:8" ht="15.6" customHeight="1" thickBot="1" x14ac:dyDescent="0.25">
      <c r="A82" s="1199" t="s">
        <v>305</v>
      </c>
      <c r="B82" s="1199"/>
      <c r="C82" s="1199"/>
      <c r="D82" s="54"/>
      <c r="E82" s="52" t="s">
        <v>516</v>
      </c>
      <c r="F82" s="6">
        <f>+COUNT(B84:B84)</f>
        <v>0</v>
      </c>
      <c r="G82" s="1198"/>
      <c r="H82" s="1198"/>
    </row>
    <row r="83" spans="1:8" s="23" customFormat="1" ht="15.6" customHeight="1" thickBot="1" x14ac:dyDescent="0.25">
      <c r="A83" s="3" t="s">
        <v>517</v>
      </c>
      <c r="B83" s="15" t="s">
        <v>121</v>
      </c>
      <c r="C83" s="15" t="s">
        <v>105</v>
      </c>
      <c r="D83" s="42" t="s">
        <v>122</v>
      </c>
      <c r="E83" s="43" t="s">
        <v>123</v>
      </c>
      <c r="F83" s="43" t="s">
        <v>124</v>
      </c>
      <c r="G83" s="43" t="s">
        <v>125</v>
      </c>
      <c r="H83" s="44" t="s">
        <v>381</v>
      </c>
    </row>
    <row r="84" spans="1:8" s="24" customFormat="1" ht="15.6" customHeight="1" x14ac:dyDescent="0.2">
      <c r="A84" s="16"/>
      <c r="B84" s="16"/>
      <c r="C84" s="16"/>
      <c r="D84" s="45"/>
      <c r="E84" s="45"/>
      <c r="F84" s="45"/>
      <c r="G84" s="45"/>
      <c r="H84" s="45"/>
    </row>
    <row r="85" spans="1:8" s="24" customFormat="1" ht="15.6" customHeight="1" thickBot="1" x14ac:dyDescent="0.25">
      <c r="A85" s="25"/>
      <c r="B85" s="25"/>
      <c r="C85" s="25"/>
      <c r="D85" s="134"/>
      <c r="E85" s="134"/>
      <c r="F85" s="134"/>
      <c r="G85" s="134"/>
      <c r="H85" s="134"/>
    </row>
    <row r="86" spans="1:8" s="24" customFormat="1" ht="15.6" customHeight="1" thickBot="1" x14ac:dyDescent="0.25">
      <c r="A86" s="133"/>
      <c r="B86" s="133"/>
      <c r="C86" s="133"/>
      <c r="D86" s="134"/>
      <c r="E86" s="134"/>
      <c r="F86" s="134"/>
      <c r="G86" s="134"/>
      <c r="H86" s="134"/>
    </row>
    <row r="87" spans="1:8" s="24" customFormat="1" ht="15.6" customHeight="1" thickBot="1" x14ac:dyDescent="0.25">
      <c r="A87" s="106" t="s">
        <v>126</v>
      </c>
      <c r="B87" s="107">
        <f>SUM(B84:B84)</f>
        <v>0</v>
      </c>
      <c r="C87" s="108"/>
      <c r="D87" s="109"/>
      <c r="E87" s="109"/>
      <c r="F87" s="109"/>
      <c r="G87" s="109"/>
      <c r="H87" s="110"/>
    </row>
    <row r="88" spans="1:8" ht="15.6" customHeight="1" x14ac:dyDescent="0.2">
      <c r="A88" s="1202"/>
      <c r="B88" s="1202"/>
      <c r="C88" s="20"/>
      <c r="D88" s="1203"/>
      <c r="E88" s="1203"/>
      <c r="F88" s="1203"/>
      <c r="G88" s="50"/>
      <c r="H88" s="50"/>
    </row>
    <row r="89" spans="1:8" ht="15.6" customHeight="1" x14ac:dyDescent="0.2">
      <c r="A89" s="21"/>
      <c r="B89" s="21"/>
      <c r="C89" s="22"/>
      <c r="D89" s="49"/>
      <c r="E89" s="49"/>
      <c r="F89" s="49"/>
      <c r="G89" s="50"/>
      <c r="H89" s="50"/>
    </row>
    <row r="90" spans="1:8" ht="15.6" customHeight="1" thickBot="1" x14ac:dyDescent="0.25">
      <c r="A90" s="1199" t="s">
        <v>306</v>
      </c>
      <c r="B90" s="1199"/>
      <c r="C90" s="1199"/>
      <c r="D90" s="49"/>
      <c r="E90" s="52" t="s">
        <v>516</v>
      </c>
      <c r="F90" s="6">
        <f>+COUNT(B92:B94)</f>
        <v>2</v>
      </c>
      <c r="G90" s="1198"/>
      <c r="H90" s="1198"/>
    </row>
    <row r="91" spans="1:8" s="24" customFormat="1" ht="15.6" customHeight="1" thickBot="1" x14ac:dyDescent="0.25">
      <c r="A91" s="3" t="s">
        <v>517</v>
      </c>
      <c r="B91" s="28" t="s">
        <v>121</v>
      </c>
      <c r="C91" s="15" t="s">
        <v>307</v>
      </c>
      <c r="D91" s="42" t="s">
        <v>122</v>
      </c>
      <c r="E91" s="43" t="s">
        <v>123</v>
      </c>
      <c r="F91" s="43" t="s">
        <v>124</v>
      </c>
      <c r="G91" s="43" t="s">
        <v>125</v>
      </c>
      <c r="H91" s="44" t="s">
        <v>381</v>
      </c>
    </row>
    <row r="92" spans="1:8" s="24" customFormat="1" ht="15.6" customHeight="1" x14ac:dyDescent="0.2">
      <c r="A92" s="1033" t="s">
        <v>2894</v>
      </c>
      <c r="B92" s="24">
        <v>108</v>
      </c>
      <c r="C92" s="1033" t="s">
        <v>2895</v>
      </c>
      <c r="D92" s="45"/>
      <c r="E92" s="45"/>
      <c r="F92" s="45"/>
      <c r="G92" s="45"/>
      <c r="H92" s="45"/>
    </row>
    <row r="93" spans="1:8" s="24" customFormat="1" ht="15.6" customHeight="1" x14ac:dyDescent="0.2">
      <c r="A93" s="1033" t="s">
        <v>2896</v>
      </c>
      <c r="B93" s="24">
        <v>391</v>
      </c>
      <c r="C93" s="1034" t="s">
        <v>2897</v>
      </c>
      <c r="D93" s="45"/>
      <c r="E93" s="45"/>
      <c r="F93" s="45"/>
      <c r="G93" s="45"/>
      <c r="H93" s="45"/>
    </row>
    <row r="94" spans="1:8" s="24" customFormat="1" ht="15.6" customHeight="1" thickBot="1" x14ac:dyDescent="0.25">
      <c r="A94" s="25"/>
      <c r="B94" s="25"/>
      <c r="C94" s="25"/>
      <c r="D94" s="45"/>
      <c r="E94" s="45"/>
      <c r="F94" s="45"/>
      <c r="G94" s="45"/>
      <c r="H94" s="45"/>
    </row>
    <row r="95" spans="1:8" s="24" customFormat="1" ht="15.6" customHeight="1" thickBot="1" x14ac:dyDescent="0.25">
      <c r="A95" s="26" t="s">
        <v>126</v>
      </c>
      <c r="B95" s="27">
        <f>SUM(B92:B94)</f>
        <v>499</v>
      </c>
      <c r="C95" s="55">
        <f>SUM(D95:H95)</f>
        <v>0</v>
      </c>
      <c r="D95" s="46"/>
      <c r="E95" s="46"/>
      <c r="F95" s="46"/>
      <c r="G95" s="46"/>
      <c r="H95" s="47"/>
    </row>
    <row r="96" spans="1:8" ht="15.6" customHeight="1" x14ac:dyDescent="0.2">
      <c r="A96" s="21"/>
      <c r="B96" s="21"/>
      <c r="C96" s="22"/>
      <c r="D96" s="11"/>
      <c r="E96" s="11"/>
      <c r="F96" s="11"/>
    </row>
    <row r="97" spans="1:7" ht="15.6" customHeight="1" x14ac:dyDescent="0.2">
      <c r="A97" s="1202"/>
      <c r="B97" s="1202"/>
      <c r="C97" s="22"/>
      <c r="D97" s="1207"/>
      <c r="E97" s="1207"/>
      <c r="F97" s="11"/>
    </row>
    <row r="98" spans="1:7" s="12" customFormat="1" ht="15.6" customHeight="1" x14ac:dyDescent="0.2">
      <c r="A98" s="1219" t="s">
        <v>395</v>
      </c>
      <c r="B98" s="1219"/>
      <c r="C98" s="1219"/>
      <c r="D98" s="1219"/>
      <c r="E98" s="1219"/>
      <c r="F98" s="1219"/>
    </row>
    <row r="99" spans="1:7" ht="15.6" customHeight="1" thickBot="1" x14ac:dyDescent="0.25">
      <c r="A99" s="1207" t="s">
        <v>1082</v>
      </c>
      <c r="B99" s="1207"/>
      <c r="C99" s="1207"/>
      <c r="D99" s="1207"/>
      <c r="E99" s="1207"/>
      <c r="F99" s="1207"/>
      <c r="G99" s="14"/>
    </row>
    <row r="100" spans="1:7" s="33" customFormat="1" ht="15.6" customHeight="1" thickBot="1" x14ac:dyDescent="0.25">
      <c r="A100" s="1220" t="s">
        <v>397</v>
      </c>
      <c r="B100" s="1221"/>
      <c r="C100" s="31" t="s">
        <v>106</v>
      </c>
      <c r="D100" s="1221" t="s">
        <v>398</v>
      </c>
      <c r="E100" s="1221"/>
      <c r="F100" s="32"/>
    </row>
    <row r="101" spans="1:7" s="33" customFormat="1" ht="15.6" customHeight="1" x14ac:dyDescent="0.2">
      <c r="A101" s="1223" t="s">
        <v>170</v>
      </c>
      <c r="B101" s="1223"/>
      <c r="C101" s="34" t="s">
        <v>259</v>
      </c>
      <c r="D101" s="1224" t="s">
        <v>1745</v>
      </c>
      <c r="E101" s="1224"/>
      <c r="F101" s="213"/>
    </row>
    <row r="102" spans="1:7" s="33" customFormat="1" ht="15.6" customHeight="1" x14ac:dyDescent="0.2">
      <c r="A102" s="1225" t="s">
        <v>277</v>
      </c>
      <c r="B102" s="1225"/>
      <c r="C102" s="36" t="s">
        <v>295</v>
      </c>
      <c r="D102" s="1222" t="s">
        <v>93</v>
      </c>
      <c r="E102" s="1222"/>
      <c r="F102" s="215"/>
    </row>
    <row r="103" spans="1:7" s="33" customFormat="1" ht="15.6" customHeight="1" x14ac:dyDescent="0.2">
      <c r="A103" s="38"/>
      <c r="B103" s="38"/>
      <c r="C103" s="39"/>
      <c r="D103" s="40"/>
      <c r="E103" s="40"/>
      <c r="F103" s="40"/>
    </row>
    <row r="104" spans="1:7" ht="15.6" customHeight="1" x14ac:dyDescent="0.2">
      <c r="A104" s="1202"/>
      <c r="B104" s="1202"/>
      <c r="C104" s="22"/>
      <c r="D104" s="1207"/>
      <c r="E104" s="1207"/>
      <c r="F104" s="11"/>
    </row>
    <row r="105" spans="1:7" s="12" customFormat="1" ht="15.6" customHeight="1" x14ac:dyDescent="0.2">
      <c r="A105" s="1219" t="s">
        <v>312</v>
      </c>
      <c r="B105" s="1219"/>
      <c r="C105" s="1219"/>
      <c r="D105" s="1219"/>
      <c r="E105" s="1219"/>
      <c r="F105" s="1219"/>
    </row>
    <row r="106" spans="1:7" ht="15.6" customHeight="1" thickBot="1" x14ac:dyDescent="0.25">
      <c r="A106" s="1218" t="s">
        <v>313</v>
      </c>
      <c r="B106" s="1218"/>
      <c r="C106" s="1218"/>
      <c r="D106" s="1218"/>
      <c r="E106" s="1218"/>
      <c r="F106" s="1218"/>
      <c r="G106" s="14"/>
    </row>
    <row r="107" spans="1:7" s="33" customFormat="1" ht="15.6" customHeight="1" thickBot="1" x14ac:dyDescent="0.25">
      <c r="A107" s="1220" t="s">
        <v>397</v>
      </c>
      <c r="B107" s="1221"/>
      <c r="C107" s="31" t="s">
        <v>106</v>
      </c>
      <c r="D107" s="1221" t="s">
        <v>398</v>
      </c>
      <c r="E107" s="1221"/>
      <c r="F107" s="32" t="s">
        <v>399</v>
      </c>
    </row>
    <row r="108" spans="1:7" s="33" customFormat="1" ht="15.6" customHeight="1" x14ac:dyDescent="0.2">
      <c r="A108" s="1223"/>
      <c r="B108" s="1223"/>
      <c r="C108" s="34"/>
      <c r="D108" s="1224"/>
      <c r="E108" s="1224"/>
      <c r="F108" s="35"/>
    </row>
    <row r="109" spans="1:7" s="33" customFormat="1" ht="15.6" customHeight="1" x14ac:dyDescent="0.2">
      <c r="A109" s="1225"/>
      <c r="B109" s="1225"/>
      <c r="C109" s="36"/>
      <c r="D109" s="1222"/>
      <c r="E109" s="1222"/>
      <c r="F109" s="37"/>
    </row>
    <row r="110" spans="1:7" ht="15.6" customHeight="1" x14ac:dyDescent="0.2">
      <c r="A110" s="1202"/>
      <c r="B110" s="1202"/>
      <c r="C110" s="22"/>
      <c r="D110" s="1207"/>
      <c r="E110" s="1207"/>
      <c r="F110" s="11"/>
    </row>
  </sheetData>
  <customSheetViews>
    <customSheetView guid="{BF975151-0CB7-467A-A5F2-74C18B2B8DD8}" showGridLines="0">
      <pane ySplit="1" topLeftCell="A112" activePane="bottomLeft" state="frozenSplit"/>
      <selection pane="bottomLeft" activeCell="A127" sqref="A127:F127"/>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6" activePane="bottomLeft" state="frozenSplit"/>
      <selection pane="bottomLeft" activeCell="A93" sqref="A93:IV9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6" activePane="bottomLeft" state="frozenSplit"/>
      <selection pane="bottomLeft" activeCell="A93" sqref="A93:IV9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6" activePane="bottomLeft" state="frozenSplit"/>
      <selection pane="bottomLeft" activeCell="A93" sqref="A93:IV9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07" activePane="bottomLeft" state="frozenSplit"/>
      <selection pane="bottomLeft" activeCell="L130" sqref="L13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6" activePane="bottomLeft" state="frozenSplit"/>
      <selection pane="bottomLeft" activeCell="E26" sqref="A12:E26"/>
      <pageMargins left="0.75" right="0.75" top="1" bottom="1" header="0.5" footer="0.5"/>
      <pageSetup paperSize="9" orientation="portrait" r:id="rId8"/>
      <headerFooter alignWithMargins="0"/>
    </customSheetView>
    <customSheetView guid="{452B1860-8BEA-4644-8165-33AC0A7FD1C4}" showPageBreaks="1" showGridLines="0" showRuler="0">
      <pane ySplit="1" topLeftCell="A14" activePane="bottomLeft" state="frozenSplit"/>
      <selection pane="bottomLeft" activeCell="A29" sqref="A29:F29"/>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2" sqref="A22:IV22"/>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6" activePane="bottomLeft" state="frozenSplit"/>
      <selection pane="bottomLeft" activeCell="A93" sqref="A93:IV9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6" activePane="bottomLeft" state="frozenSplit"/>
      <selection pane="bottomLeft" activeCell="A93" sqref="A93:IV9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6" activePane="bottomLeft" state="frozenSplit"/>
      <selection pane="bottomLeft" activeCell="A93" sqref="A93:IV9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12" activePane="bottomLeft" state="frozenSplit"/>
      <selection pane="bottomLeft" activeCell="A127" sqref="A127:F12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3" activePane="bottomLeft" state="frozenSplit"/>
      <selection pane="bottomLeft" activeCell="A92" sqref="A92:C93"/>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12" activePane="bottomLeft" state="frozenSplit"/>
      <selection pane="bottomLeft" activeCell="A127" sqref="A127:F12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2" activePane="bottomLeft" state="frozenSplit"/>
      <selection pane="bottomLeft" activeCell="A127" sqref="A127:F127"/>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12" activePane="bottomLeft" state="frozenSplit"/>
      <selection pane="bottomLeft" activeCell="A127" sqref="A127:F127"/>
      <pageMargins left="0.25" right="0.25" top="0.25" bottom="0.25" header="0.5" footer="0.5"/>
      <pageSetup paperSize="9" orientation="portrait" r:id="rId20"/>
      <headerFooter alignWithMargins="0">
        <oddFooter>&amp;L&amp;C&amp;R</oddFooter>
      </headerFooter>
    </customSheetView>
  </customSheetViews>
  <mergeCells count="60">
    <mergeCell ref="A5:B5"/>
    <mergeCell ref="A100:B100"/>
    <mergeCell ref="D100:E100"/>
    <mergeCell ref="D97:E97"/>
    <mergeCell ref="A88:B88"/>
    <mergeCell ref="A99:F99"/>
    <mergeCell ref="A97:B97"/>
    <mergeCell ref="A32:F32"/>
    <mergeCell ref="A98:F98"/>
    <mergeCell ref="A90:C90"/>
    <mergeCell ref="D73:E73"/>
    <mergeCell ref="A74:C74"/>
    <mergeCell ref="A101:B101"/>
    <mergeCell ref="D101:E101"/>
    <mergeCell ref="A110:B110"/>
    <mergeCell ref="D110:E110"/>
    <mergeCell ref="A106:F106"/>
    <mergeCell ref="A105:F105"/>
    <mergeCell ref="A107:B107"/>
    <mergeCell ref="D107:E107"/>
    <mergeCell ref="D108:E108"/>
    <mergeCell ref="A108:B108"/>
    <mergeCell ref="A109:B109"/>
    <mergeCell ref="D109:E109"/>
    <mergeCell ref="A102:B102"/>
    <mergeCell ref="D102:E102"/>
    <mergeCell ref="A104:B104"/>
    <mergeCell ref="D104:E104"/>
    <mergeCell ref="G10:H10"/>
    <mergeCell ref="A24:F24"/>
    <mergeCell ref="G24:H24"/>
    <mergeCell ref="A29:F29"/>
    <mergeCell ref="G29:H29"/>
    <mergeCell ref="A10:F10"/>
    <mergeCell ref="C1:F1"/>
    <mergeCell ref="C9:F9"/>
    <mergeCell ref="A31:B31"/>
    <mergeCell ref="D31:E31"/>
    <mergeCell ref="A7:B7"/>
    <mergeCell ref="D7:E7"/>
    <mergeCell ref="A8:F8"/>
    <mergeCell ref="C5:F5"/>
    <mergeCell ref="A6:B6"/>
    <mergeCell ref="D6:E6"/>
    <mergeCell ref="A30:B30"/>
    <mergeCell ref="D30:E30"/>
    <mergeCell ref="A3:B3"/>
    <mergeCell ref="C3:F3"/>
    <mergeCell ref="A4:B4"/>
    <mergeCell ref="C4:F4"/>
    <mergeCell ref="G90:H90"/>
    <mergeCell ref="A82:C82"/>
    <mergeCell ref="G33:H33"/>
    <mergeCell ref="A34:F34"/>
    <mergeCell ref="A33:C33"/>
    <mergeCell ref="G82:H82"/>
    <mergeCell ref="A81:B81"/>
    <mergeCell ref="D81:E81"/>
    <mergeCell ref="A73:B73"/>
    <mergeCell ref="D88:F88"/>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H89"/>
  <sheetViews>
    <sheetView showGridLines="0" workbookViewId="0">
      <pane ySplit="1" topLeftCell="A56" activePane="bottomLeft" state="frozenSplit"/>
      <selection pane="bottomLeft" activeCell="A80" sqref="A80:B81"/>
    </sheetView>
  </sheetViews>
  <sheetFormatPr defaultColWidth="9.140625" defaultRowHeight="12.75" x14ac:dyDescent="0.2"/>
  <cols>
    <col min="1" max="1" width="26.140625" style="2" bestFit="1" customWidth="1"/>
    <col min="2" max="2" width="5.1406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519</v>
      </c>
      <c r="D3" s="1211"/>
      <c r="E3" s="1211"/>
      <c r="F3" s="1212"/>
      <c r="G3" s="94"/>
      <c r="H3" s="94"/>
    </row>
    <row r="4" spans="1:8" ht="16.350000000000001" customHeight="1" x14ac:dyDescent="0.2">
      <c r="A4" s="1202" t="s">
        <v>101</v>
      </c>
      <c r="B4" s="1202"/>
      <c r="C4" s="1207" t="s">
        <v>3783</v>
      </c>
      <c r="D4" s="1207"/>
      <c r="E4" s="1207"/>
      <c r="F4" s="1207"/>
      <c r="G4" s="94"/>
      <c r="H4" s="94"/>
    </row>
    <row r="5" spans="1:8" ht="16.350000000000001" customHeight="1" x14ac:dyDescent="0.2">
      <c r="A5" s="1202" t="s">
        <v>102</v>
      </c>
      <c r="B5" s="1202"/>
      <c r="C5" s="1207" t="s">
        <v>1209</v>
      </c>
      <c r="D5" s="1207"/>
      <c r="E5" s="1207"/>
      <c r="F5" s="1207"/>
      <c r="G5" s="94"/>
      <c r="H5" s="94"/>
    </row>
    <row r="6" spans="1:8" x14ac:dyDescent="0.2">
      <c r="A6" s="1202" t="s">
        <v>103</v>
      </c>
      <c r="B6" s="1202"/>
      <c r="C6" s="89">
        <v>5</v>
      </c>
      <c r="D6" s="1207"/>
      <c r="E6" s="1207"/>
      <c r="F6" s="11"/>
      <c r="G6" s="94"/>
      <c r="H6" s="94"/>
    </row>
    <row r="7" spans="1:8" x14ac:dyDescent="0.2">
      <c r="A7" s="21" t="s">
        <v>3</v>
      </c>
      <c r="B7" s="21"/>
      <c r="C7" s="89">
        <v>6</v>
      </c>
      <c r="D7" s="11"/>
      <c r="E7" s="11"/>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
      <c r="C10" s="1206" t="s">
        <v>520</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34.5" thickBot="1" x14ac:dyDescent="0.25">
      <c r="A12" s="3" t="s">
        <v>380</v>
      </c>
      <c r="B12" s="4" t="s">
        <v>381</v>
      </c>
      <c r="C12" s="57" t="s">
        <v>319</v>
      </c>
      <c r="D12" s="57" t="s">
        <v>382</v>
      </c>
      <c r="E12" s="5" t="s">
        <v>320</v>
      </c>
      <c r="F12" s="56"/>
    </row>
    <row r="13" spans="1:8" x14ac:dyDescent="0.2">
      <c r="A13" s="81" t="s">
        <v>543</v>
      </c>
      <c r="B13" s="81" t="s">
        <v>529</v>
      </c>
      <c r="C13" s="81" t="s">
        <v>521</v>
      </c>
      <c r="D13" s="81" t="s">
        <v>416</v>
      </c>
      <c r="E13" s="82">
        <v>39400</v>
      </c>
      <c r="F13" s="80"/>
      <c r="G13" s="1200"/>
      <c r="H13" s="1200"/>
    </row>
    <row r="14" spans="1:8" s="8" customFormat="1" x14ac:dyDescent="0.2">
      <c r="A14" s="77" t="s">
        <v>522</v>
      </c>
      <c r="B14" s="77" t="s">
        <v>59</v>
      </c>
      <c r="C14" s="77" t="s">
        <v>458</v>
      </c>
      <c r="D14" s="77" t="s">
        <v>630</v>
      </c>
      <c r="E14" s="78">
        <v>39266</v>
      </c>
      <c r="F14" s="75"/>
    </row>
    <row r="15" spans="1:8" s="8" customFormat="1" x14ac:dyDescent="0.15">
      <c r="A15" s="100" t="s">
        <v>389</v>
      </c>
      <c r="B15" s="77" t="s">
        <v>59</v>
      </c>
      <c r="C15" s="77" t="s">
        <v>97</v>
      </c>
      <c r="D15" s="77" t="s">
        <v>630</v>
      </c>
      <c r="E15" s="78">
        <v>39283</v>
      </c>
      <c r="F15" s="75"/>
    </row>
    <row r="16" spans="1:8" x14ac:dyDescent="0.2">
      <c r="A16" s="79"/>
      <c r="B16" s="79"/>
      <c r="C16" s="79"/>
      <c r="D16" s="79"/>
      <c r="E16" s="80"/>
      <c r="F16" s="80"/>
      <c r="G16" s="65"/>
      <c r="H16" s="65"/>
    </row>
    <row r="17" spans="1:8" ht="13.5" thickBot="1" x14ac:dyDescent="0.25">
      <c r="A17" s="1213" t="s">
        <v>394</v>
      </c>
      <c r="B17" s="1213"/>
      <c r="C17" s="1213"/>
      <c r="D17" s="1213"/>
      <c r="E17" s="1213"/>
    </row>
    <row r="18" spans="1:8" s="6" customFormat="1" ht="34.5" thickBot="1" x14ac:dyDescent="0.25">
      <c r="A18" s="3" t="s">
        <v>380</v>
      </c>
      <c r="B18" s="4" t="s">
        <v>381</v>
      </c>
      <c r="C18" s="5" t="s">
        <v>319</v>
      </c>
      <c r="D18" s="56"/>
      <c r="E18" s="56"/>
    </row>
    <row r="19" spans="1:8" s="8" customFormat="1" ht="22.5" x14ac:dyDescent="0.2">
      <c r="A19" s="81" t="s">
        <v>543</v>
      </c>
      <c r="B19" s="81" t="s">
        <v>529</v>
      </c>
      <c r="C19" s="71" t="s">
        <v>98</v>
      </c>
      <c r="D19" s="62"/>
      <c r="E19" s="63"/>
    </row>
    <row r="20" spans="1:8" s="8" customFormat="1" x14ac:dyDescent="0.2">
      <c r="A20" s="9"/>
      <c r="B20" s="9"/>
      <c r="C20" s="9"/>
      <c r="D20" s="9"/>
      <c r="E20" s="9"/>
      <c r="F20" s="10"/>
    </row>
    <row r="21" spans="1:8" s="6" customFormat="1" x14ac:dyDescent="0.2">
      <c r="A21" s="1201" t="s">
        <v>193</v>
      </c>
      <c r="B21" s="1201"/>
      <c r="C21" s="1201"/>
      <c r="D21" s="1201"/>
      <c r="E21" s="1201"/>
      <c r="F21" s="1201"/>
      <c r="G21" s="1200"/>
      <c r="H21" s="1200"/>
    </row>
    <row r="22" spans="1:8" x14ac:dyDescent="0.2">
      <c r="A22" s="1207"/>
      <c r="B22" s="1207"/>
      <c r="C22" s="11"/>
      <c r="D22" s="1207"/>
      <c r="E22" s="1207"/>
      <c r="F22" s="11"/>
    </row>
    <row r="23" spans="1:8" x14ac:dyDescent="0.2">
      <c r="A23" s="1207"/>
      <c r="B23" s="1207"/>
      <c r="C23" s="11"/>
      <c r="D23" s="1207"/>
      <c r="E23" s="1207"/>
      <c r="F23" s="11"/>
      <c r="G23" s="94"/>
      <c r="H23" s="94"/>
    </row>
    <row r="24" spans="1:8" s="12" customFormat="1" ht="18" customHeight="1" x14ac:dyDescent="0.2">
      <c r="A24" s="1219" t="s">
        <v>507</v>
      </c>
      <c r="B24" s="1219"/>
      <c r="C24" s="1219"/>
      <c r="D24" s="1219"/>
      <c r="E24" s="1219"/>
      <c r="F24" s="1219"/>
    </row>
    <row r="25" spans="1:8" ht="31.5" customHeight="1" x14ac:dyDescent="0.2">
      <c r="A25" s="1201" t="s">
        <v>508</v>
      </c>
      <c r="B25" s="1201"/>
      <c r="C25" s="1201"/>
      <c r="E25" s="13" t="s">
        <v>516</v>
      </c>
      <c r="F25" s="6">
        <v>12</v>
      </c>
      <c r="G25" s="1200"/>
      <c r="H25" s="1200"/>
    </row>
    <row r="26" spans="1:8" ht="31.5" customHeight="1" x14ac:dyDescent="0.2">
      <c r="A26" s="1230" t="s">
        <v>3784</v>
      </c>
      <c r="B26" s="1230"/>
      <c r="C26" s="1230"/>
      <c r="D26" s="1230"/>
      <c r="E26" s="1230"/>
      <c r="F26" s="1230"/>
      <c r="G26" s="14"/>
    </row>
    <row r="27" spans="1:8" s="6" customFormat="1" x14ac:dyDescent="0.2">
      <c r="A27" s="963" t="s">
        <v>2279</v>
      </c>
      <c r="B27" s="964"/>
      <c r="C27" s="963" t="s">
        <v>2280</v>
      </c>
      <c r="D27" s="963" t="s">
        <v>2281</v>
      </c>
      <c r="E27" s="963" t="s">
        <v>2282</v>
      </c>
      <c r="F27" s="56"/>
      <c r="G27" s="56"/>
      <c r="H27" s="56"/>
    </row>
    <row r="28" spans="1:8" s="6" customFormat="1" ht="22.5" x14ac:dyDescent="0.2">
      <c r="A28" s="961" t="s">
        <v>3852</v>
      </c>
      <c r="B28" s="1116" t="s">
        <v>4298</v>
      </c>
      <c r="C28" s="962" t="s">
        <v>1212</v>
      </c>
      <c r="D28" s="961" t="s">
        <v>1709</v>
      </c>
      <c r="E28" s="961" t="s">
        <v>3853</v>
      </c>
      <c r="F28" s="56"/>
      <c r="G28" s="56"/>
      <c r="H28" s="56"/>
    </row>
    <row r="29" spans="1:8" s="6" customFormat="1" ht="22.5" x14ac:dyDescent="0.2">
      <c r="A29" s="961" t="s">
        <v>3854</v>
      </c>
      <c r="B29" s="1116" t="s">
        <v>4298</v>
      </c>
      <c r="C29" s="962" t="s">
        <v>1602</v>
      </c>
      <c r="D29" s="961" t="s">
        <v>1709</v>
      </c>
      <c r="E29" s="961" t="s">
        <v>3853</v>
      </c>
      <c r="F29" s="56"/>
      <c r="G29" s="56"/>
      <c r="H29" s="56"/>
    </row>
    <row r="30" spans="1:8" s="6" customFormat="1" x14ac:dyDescent="0.2">
      <c r="A30" s="961" t="s">
        <v>3855</v>
      </c>
      <c r="B30" s="1116" t="s">
        <v>4298</v>
      </c>
      <c r="C30" s="962" t="s">
        <v>1213</v>
      </c>
      <c r="D30" s="961" t="s">
        <v>1709</v>
      </c>
      <c r="E30" s="961" t="s">
        <v>3856</v>
      </c>
      <c r="F30" s="56"/>
      <c r="G30" s="56"/>
      <c r="H30" s="56"/>
    </row>
    <row r="31" spans="1:8" s="6" customFormat="1" ht="22.5" x14ac:dyDescent="0.2">
      <c r="A31" s="961" t="s">
        <v>3857</v>
      </c>
      <c r="B31" s="1116" t="s">
        <v>4298</v>
      </c>
      <c r="C31" s="962" t="s">
        <v>1214</v>
      </c>
      <c r="D31" s="961" t="s">
        <v>1709</v>
      </c>
      <c r="E31" s="961" t="s">
        <v>3858</v>
      </c>
      <c r="F31" s="56"/>
      <c r="G31" s="56"/>
      <c r="H31" s="56"/>
    </row>
    <row r="32" spans="1:8" s="6" customFormat="1" x14ac:dyDescent="0.2">
      <c r="A32" s="961" t="s">
        <v>2324</v>
      </c>
      <c r="B32" s="1116" t="s">
        <v>4298</v>
      </c>
      <c r="C32" s="962" t="s">
        <v>359</v>
      </c>
      <c r="D32" s="961" t="s">
        <v>2284</v>
      </c>
      <c r="E32" s="961" t="s">
        <v>2321</v>
      </c>
      <c r="F32" s="56"/>
      <c r="G32" s="56"/>
      <c r="H32" s="56"/>
    </row>
    <row r="33" spans="1:8" s="6" customFormat="1" x14ac:dyDescent="0.2">
      <c r="A33" s="961" t="s">
        <v>2325</v>
      </c>
      <c r="B33" s="1116" t="s">
        <v>4298</v>
      </c>
      <c r="C33" s="962" t="s">
        <v>360</v>
      </c>
      <c r="D33" s="961" t="s">
        <v>2284</v>
      </c>
      <c r="E33" s="961" t="s">
        <v>2321</v>
      </c>
      <c r="F33" s="56"/>
      <c r="G33" s="56"/>
      <c r="H33" s="56"/>
    </row>
    <row r="34" spans="1:8" s="6" customFormat="1" x14ac:dyDescent="0.2">
      <c r="A34" s="961" t="s">
        <v>2327</v>
      </c>
      <c r="B34" s="1116" t="s">
        <v>4298</v>
      </c>
      <c r="C34" s="962" t="s">
        <v>2328</v>
      </c>
      <c r="D34" s="961" t="s">
        <v>2284</v>
      </c>
      <c r="E34" s="961" t="s">
        <v>2329</v>
      </c>
      <c r="F34" s="56"/>
      <c r="G34" s="56"/>
      <c r="H34" s="56"/>
    </row>
    <row r="35" spans="1:8" s="6" customFormat="1" ht="33.75" x14ac:dyDescent="0.2">
      <c r="A35" s="961" t="s">
        <v>3859</v>
      </c>
      <c r="B35" s="1116" t="s">
        <v>4298</v>
      </c>
      <c r="C35" s="962" t="s">
        <v>3860</v>
      </c>
      <c r="D35" s="961" t="s">
        <v>1709</v>
      </c>
      <c r="E35" s="961" t="s">
        <v>3861</v>
      </c>
      <c r="F35" s="56"/>
      <c r="G35" s="56"/>
      <c r="H35" s="56"/>
    </row>
    <row r="36" spans="1:8" s="6" customFormat="1" ht="56.25" x14ac:dyDescent="0.2">
      <c r="A36" s="961" t="s">
        <v>2330</v>
      </c>
      <c r="B36" s="1116" t="s">
        <v>4298</v>
      </c>
      <c r="C36" s="962" t="s">
        <v>3862</v>
      </c>
      <c r="D36" s="961" t="s">
        <v>2284</v>
      </c>
      <c r="E36" s="961" t="s">
        <v>2329</v>
      </c>
      <c r="F36" s="56"/>
      <c r="G36" s="56"/>
      <c r="H36" s="56"/>
    </row>
    <row r="37" spans="1:8" s="6" customFormat="1" ht="56.25" x14ac:dyDescent="0.2">
      <c r="A37" s="961" t="s">
        <v>2331</v>
      </c>
      <c r="B37" s="1116" t="s">
        <v>4298</v>
      </c>
      <c r="C37" s="962" t="s">
        <v>2332</v>
      </c>
      <c r="D37" s="961" t="s">
        <v>2284</v>
      </c>
      <c r="E37" s="961" t="s">
        <v>2329</v>
      </c>
      <c r="F37" s="56"/>
      <c r="G37" s="56"/>
      <c r="H37" s="56"/>
    </row>
    <row r="38" spans="1:8" s="6" customFormat="1" ht="33.75" x14ac:dyDescent="0.2">
      <c r="A38" s="961" t="s">
        <v>3863</v>
      </c>
      <c r="B38" s="1116" t="s">
        <v>4298</v>
      </c>
      <c r="C38" s="962" t="s">
        <v>3864</v>
      </c>
      <c r="D38" s="961" t="s">
        <v>2284</v>
      </c>
      <c r="E38" s="961" t="s">
        <v>3865</v>
      </c>
      <c r="F38" s="56"/>
      <c r="G38" s="56"/>
      <c r="H38" s="56"/>
    </row>
    <row r="39" spans="1:8" s="6" customFormat="1" ht="22.5" x14ac:dyDescent="0.2">
      <c r="A39" s="961" t="s">
        <v>2333</v>
      </c>
      <c r="B39" s="1116" t="s">
        <v>4298</v>
      </c>
      <c r="C39" s="962" t="s">
        <v>1603</v>
      </c>
      <c r="D39" s="961" t="s">
        <v>1709</v>
      </c>
      <c r="E39" s="961" t="s">
        <v>2309</v>
      </c>
      <c r="F39" s="56"/>
      <c r="G39" s="56"/>
      <c r="H39" s="56"/>
    </row>
    <row r="40" spans="1:8" s="6" customFormat="1" x14ac:dyDescent="0.2">
      <c r="A40" s="690"/>
      <c r="B40" s="965"/>
      <c r="C40" s="690"/>
      <c r="D40" s="954"/>
      <c r="E40" s="377"/>
      <c r="F40" s="56"/>
      <c r="G40" s="56"/>
      <c r="H40" s="56"/>
    </row>
    <row r="41" spans="1:8" s="6" customFormat="1" x14ac:dyDescent="0.2">
      <c r="A41" s="690"/>
      <c r="B41" s="965"/>
      <c r="C41" s="690"/>
      <c r="D41" s="954"/>
      <c r="E41" s="377"/>
      <c r="F41" s="56"/>
      <c r="G41" s="56"/>
      <c r="H41" s="56"/>
    </row>
    <row r="42" spans="1:8" s="6" customFormat="1" x14ac:dyDescent="0.2">
      <c r="A42" s="690"/>
      <c r="B42" s="965"/>
      <c r="C42" s="690"/>
      <c r="D42" s="954"/>
      <c r="E42" s="377"/>
      <c r="F42" s="56"/>
      <c r="G42" s="56"/>
      <c r="H42" s="56"/>
    </row>
    <row r="43" spans="1:8" x14ac:dyDescent="0.2">
      <c r="A43" s="1202"/>
      <c r="B43" s="1202"/>
      <c r="C43" s="20"/>
      <c r="D43" s="1202"/>
      <c r="E43" s="1202"/>
      <c r="F43" s="1202"/>
    </row>
    <row r="44" spans="1:8" x14ac:dyDescent="0.2">
      <c r="A44" s="1202"/>
      <c r="B44" s="1202"/>
      <c r="C44" s="22"/>
      <c r="D44" s="1207"/>
      <c r="E44" s="1207"/>
      <c r="F44" s="11"/>
    </row>
    <row r="45" spans="1:8" ht="31.5" customHeight="1" thickBot="1" x14ac:dyDescent="0.25">
      <c r="A45" s="1231" t="s">
        <v>120</v>
      </c>
      <c r="B45" s="1231"/>
      <c r="C45" s="1231"/>
      <c r="D45" s="11"/>
      <c r="E45" s="13" t="s">
        <v>516</v>
      </c>
      <c r="F45" s="6">
        <f>+COUNT(B47:B49)</f>
        <v>0</v>
      </c>
      <c r="G45" s="14"/>
    </row>
    <row r="46" spans="1:8" s="23" customFormat="1" ht="23.25" thickBot="1" x14ac:dyDescent="0.25">
      <c r="A46" s="3" t="s">
        <v>517</v>
      </c>
      <c r="B46" s="15" t="s">
        <v>121</v>
      </c>
      <c r="C46" s="15" t="s">
        <v>105</v>
      </c>
      <c r="D46" s="42" t="s">
        <v>122</v>
      </c>
      <c r="E46" s="43" t="s">
        <v>123</v>
      </c>
      <c r="F46" s="43" t="s">
        <v>124</v>
      </c>
      <c r="G46" s="43" t="s">
        <v>125</v>
      </c>
      <c r="H46" s="44" t="s">
        <v>381</v>
      </c>
    </row>
    <row r="47" spans="1:8" s="24" customFormat="1" ht="11.25" x14ac:dyDescent="0.2">
      <c r="A47" s="16"/>
      <c r="B47" s="16"/>
      <c r="C47" s="16"/>
      <c r="D47" s="45"/>
      <c r="E47" s="45"/>
      <c r="F47" s="45"/>
      <c r="G47" s="45"/>
      <c r="H47" s="45"/>
    </row>
    <row r="48" spans="1:8" s="24" customFormat="1" ht="11.25" x14ac:dyDescent="0.2">
      <c r="A48" s="18"/>
      <c r="B48" s="18"/>
      <c r="C48" s="18"/>
      <c r="D48" s="45"/>
      <c r="E48" s="45"/>
      <c r="F48" s="45"/>
      <c r="G48" s="45"/>
      <c r="H48" s="45"/>
    </row>
    <row r="49" spans="1:8" s="24" customFormat="1" ht="12" thickBot="1" x14ac:dyDescent="0.25">
      <c r="A49" s="25"/>
      <c r="B49" s="25"/>
      <c r="C49" s="25"/>
      <c r="D49" s="45"/>
      <c r="E49" s="45"/>
      <c r="F49" s="45"/>
      <c r="G49" s="45"/>
      <c r="H49" s="45"/>
    </row>
    <row r="50" spans="1:8" s="24" customFormat="1" thickBot="1" x14ac:dyDescent="0.25">
      <c r="A50" s="26" t="s">
        <v>126</v>
      </c>
      <c r="B50" s="27">
        <f>SUM(B48:B49)</f>
        <v>0</v>
      </c>
      <c r="C50" s="55">
        <f>SUM(D50:H50)</f>
        <v>0</v>
      </c>
      <c r="D50" s="46"/>
      <c r="E50" s="46"/>
      <c r="F50" s="46"/>
      <c r="G50" s="46"/>
      <c r="H50" s="47"/>
    </row>
    <row r="51" spans="1:8" s="24" customFormat="1" ht="11.25" x14ac:dyDescent="0.2">
      <c r="A51" s="23"/>
      <c r="C51" s="23"/>
      <c r="D51" s="48"/>
      <c r="E51" s="48"/>
      <c r="F51" s="48"/>
      <c r="G51" s="48"/>
      <c r="H51" s="48"/>
    </row>
    <row r="52" spans="1:8" x14ac:dyDescent="0.2">
      <c r="A52" s="1202"/>
      <c r="B52" s="1202"/>
      <c r="C52" s="22"/>
      <c r="D52" s="1204"/>
      <c r="E52" s="1204"/>
      <c r="F52" s="49"/>
      <c r="G52" s="50"/>
      <c r="H52" s="50"/>
    </row>
    <row r="53" spans="1:8" ht="31.5" customHeight="1" thickBot="1" x14ac:dyDescent="0.25">
      <c r="A53" s="1229" t="s">
        <v>95</v>
      </c>
      <c r="B53" s="1229"/>
      <c r="C53" s="1229"/>
      <c r="D53" s="51"/>
      <c r="E53" s="52" t="s">
        <v>516</v>
      </c>
      <c r="F53" s="6">
        <f>+COUNT(B55:B57)</f>
        <v>0</v>
      </c>
      <c r="G53" s="53"/>
      <c r="H53" s="50"/>
    </row>
    <row r="54" spans="1:8" s="23" customFormat="1" ht="23.25" thickBot="1" x14ac:dyDescent="0.25">
      <c r="A54" s="3" t="s">
        <v>517</v>
      </c>
      <c r="B54" s="15" t="s">
        <v>121</v>
      </c>
      <c r="C54" s="15" t="s">
        <v>105</v>
      </c>
      <c r="D54" s="42" t="s">
        <v>122</v>
      </c>
      <c r="E54" s="43" t="s">
        <v>123</v>
      </c>
      <c r="F54" s="43" t="s">
        <v>124</v>
      </c>
      <c r="G54" s="43" t="s">
        <v>125</v>
      </c>
      <c r="H54" s="44" t="s">
        <v>381</v>
      </c>
    </row>
    <row r="55" spans="1:8" s="24" customFormat="1" ht="11.25" x14ac:dyDescent="0.2">
      <c r="A55" s="18"/>
      <c r="B55" s="18"/>
      <c r="C55" s="18"/>
      <c r="D55" s="45"/>
      <c r="E55" s="45"/>
      <c r="F55" s="45"/>
      <c r="G55" s="45"/>
      <c r="H55" s="45"/>
    </row>
    <row r="56" spans="1:8" s="24" customFormat="1" ht="11.25" x14ac:dyDescent="0.2">
      <c r="A56" s="18"/>
      <c r="B56" s="18"/>
      <c r="C56" s="18"/>
      <c r="D56" s="45"/>
      <c r="E56" s="45"/>
      <c r="F56" s="45"/>
      <c r="G56" s="45"/>
      <c r="H56" s="45"/>
    </row>
    <row r="57" spans="1:8" s="24" customFormat="1" ht="12" thickBot="1" x14ac:dyDescent="0.25">
      <c r="A57" s="25"/>
      <c r="B57" s="25"/>
      <c r="C57" s="25"/>
      <c r="D57" s="45"/>
      <c r="E57" s="45"/>
      <c r="F57" s="45"/>
      <c r="G57" s="45"/>
      <c r="H57" s="45"/>
    </row>
    <row r="58" spans="1:8" s="24" customFormat="1" thickBot="1" x14ac:dyDescent="0.25">
      <c r="A58" s="26" t="s">
        <v>126</v>
      </c>
      <c r="B58" s="27">
        <f>SUM(B55:B57)</f>
        <v>0</v>
      </c>
      <c r="C58" s="55">
        <f>SUM(D58:H58)</f>
        <v>0</v>
      </c>
      <c r="D58" s="46"/>
      <c r="E58" s="46"/>
      <c r="F58" s="46"/>
      <c r="G58" s="46"/>
      <c r="H58" s="47"/>
    </row>
    <row r="59" spans="1:8" s="24" customFormat="1" ht="11.25" x14ac:dyDescent="0.2">
      <c r="A59" s="23"/>
      <c r="C59" s="23"/>
      <c r="D59" s="48"/>
      <c r="E59" s="48"/>
      <c r="F59" s="48"/>
      <c r="G59" s="48"/>
      <c r="H59" s="48"/>
    </row>
    <row r="60" spans="1:8" x14ac:dyDescent="0.2">
      <c r="A60" s="1202"/>
      <c r="B60" s="1202"/>
      <c r="C60" s="22"/>
      <c r="D60" s="1204"/>
      <c r="E60" s="1204"/>
      <c r="F60" s="49"/>
      <c r="G60" s="50"/>
      <c r="H60" s="50"/>
    </row>
    <row r="61" spans="1:8" ht="31.5" customHeight="1" thickBot="1" x14ac:dyDescent="0.25">
      <c r="A61" s="1199" t="s">
        <v>305</v>
      </c>
      <c r="B61" s="1199"/>
      <c r="C61" s="1199"/>
      <c r="D61" s="54"/>
      <c r="E61" s="52" t="s">
        <v>516</v>
      </c>
      <c r="F61" s="6">
        <f>+COUNT(B63:B65)</f>
        <v>0</v>
      </c>
      <c r="G61" s="1198"/>
      <c r="H61" s="1198"/>
    </row>
    <row r="62" spans="1:8" s="23" customFormat="1" ht="23.25" thickBot="1" x14ac:dyDescent="0.25">
      <c r="A62" s="3" t="s">
        <v>517</v>
      </c>
      <c r="B62" s="15" t="s">
        <v>121</v>
      </c>
      <c r="C62" s="15" t="s">
        <v>105</v>
      </c>
      <c r="D62" s="42" t="s">
        <v>122</v>
      </c>
      <c r="E62" s="43" t="s">
        <v>123</v>
      </c>
      <c r="F62" s="43" t="s">
        <v>124</v>
      </c>
      <c r="G62" s="43" t="s">
        <v>125</v>
      </c>
      <c r="H62" s="44" t="s">
        <v>381</v>
      </c>
    </row>
    <row r="63" spans="1:8" s="24" customFormat="1" x14ac:dyDescent="0.25">
      <c r="A63" s="99"/>
      <c r="B63" s="29"/>
      <c r="C63" s="18"/>
      <c r="D63" s="45"/>
      <c r="E63" s="45"/>
      <c r="F63" s="45"/>
      <c r="G63" s="45"/>
      <c r="H63" s="45"/>
    </row>
    <row r="64" spans="1:8" s="24" customFormat="1" ht="11.25" x14ac:dyDescent="0.2">
      <c r="A64" s="18"/>
      <c r="B64" s="18"/>
      <c r="C64" s="18"/>
      <c r="D64" s="45"/>
      <c r="E64" s="45"/>
      <c r="F64" s="45"/>
      <c r="G64" s="45"/>
      <c r="H64" s="45"/>
    </row>
    <row r="65" spans="1:8" s="24" customFormat="1" ht="12" thickBot="1" x14ac:dyDescent="0.25">
      <c r="A65" s="25"/>
      <c r="B65" s="25"/>
      <c r="C65" s="25"/>
      <c r="D65" s="45"/>
      <c r="E65" s="45"/>
      <c r="F65" s="45"/>
      <c r="G65" s="45"/>
      <c r="H65" s="45"/>
    </row>
    <row r="66" spans="1:8" s="24" customFormat="1" thickBot="1" x14ac:dyDescent="0.25">
      <c r="A66" s="26" t="s">
        <v>126</v>
      </c>
      <c r="B66" s="27">
        <f>SUM(B63:B65)</f>
        <v>0</v>
      </c>
      <c r="C66" s="55">
        <f>SUM(D66:H66)</f>
        <v>0</v>
      </c>
      <c r="D66" s="46"/>
      <c r="E66" s="46"/>
      <c r="F66" s="46"/>
      <c r="G66" s="46"/>
      <c r="H66" s="47"/>
    </row>
    <row r="67" spans="1:8" x14ac:dyDescent="0.2">
      <c r="A67" s="1202"/>
      <c r="B67" s="1202"/>
      <c r="C67" s="20"/>
      <c r="D67" s="1203"/>
      <c r="E67" s="1203"/>
      <c r="F67" s="1203"/>
      <c r="G67" s="50"/>
      <c r="H67" s="50"/>
    </row>
    <row r="68" spans="1:8" x14ac:dyDescent="0.2">
      <c r="A68" s="21"/>
      <c r="B68" s="21"/>
      <c r="C68" s="22"/>
      <c r="D68" s="49"/>
      <c r="E68" s="49"/>
      <c r="F68" s="49"/>
      <c r="G68" s="50"/>
      <c r="H68" s="50"/>
    </row>
    <row r="69" spans="1:8" ht="31.5" customHeight="1" thickBot="1" x14ac:dyDescent="0.25">
      <c r="A69" s="1199" t="s">
        <v>306</v>
      </c>
      <c r="B69" s="1199"/>
      <c r="C69" s="1199"/>
      <c r="D69" s="49"/>
      <c r="E69" s="52" t="s">
        <v>516</v>
      </c>
      <c r="F69" s="6">
        <f>+COUNT(B71:B73)</f>
        <v>0</v>
      </c>
      <c r="G69" s="1198"/>
      <c r="H69" s="1198"/>
    </row>
    <row r="70" spans="1:8" s="24" customFormat="1" ht="23.25" thickBot="1" x14ac:dyDescent="0.25">
      <c r="A70" s="3" t="s">
        <v>517</v>
      </c>
      <c r="B70" s="28" t="s">
        <v>121</v>
      </c>
      <c r="C70" s="15" t="s">
        <v>307</v>
      </c>
      <c r="D70" s="42" t="s">
        <v>122</v>
      </c>
      <c r="E70" s="43" t="s">
        <v>123</v>
      </c>
      <c r="F70" s="43" t="s">
        <v>124</v>
      </c>
      <c r="G70" s="43" t="s">
        <v>125</v>
      </c>
      <c r="H70" s="44" t="s">
        <v>381</v>
      </c>
    </row>
    <row r="71" spans="1:8" s="24" customFormat="1" x14ac:dyDescent="0.25">
      <c r="A71" s="101"/>
      <c r="B71" s="70"/>
      <c r="C71" s="18"/>
      <c r="D71" s="45"/>
      <c r="E71" s="45"/>
      <c r="F71" s="45"/>
      <c r="G71" s="45"/>
      <c r="H71" s="45"/>
    </row>
    <row r="72" spans="1:8" s="24" customFormat="1" ht="11.25" x14ac:dyDescent="0.2">
      <c r="A72" s="18"/>
      <c r="B72" s="18"/>
      <c r="C72" s="18"/>
      <c r="D72" s="45"/>
      <c r="E72" s="45"/>
      <c r="F72" s="45"/>
      <c r="G72" s="45"/>
      <c r="H72" s="45"/>
    </row>
    <row r="73" spans="1:8" s="24" customFormat="1" ht="12" thickBot="1" x14ac:dyDescent="0.25">
      <c r="A73" s="25"/>
      <c r="B73" s="25"/>
      <c r="C73" s="25"/>
      <c r="D73" s="45"/>
      <c r="E73" s="45"/>
      <c r="F73" s="45"/>
      <c r="G73" s="45"/>
      <c r="H73" s="45"/>
    </row>
    <row r="74" spans="1:8" s="24" customFormat="1" thickBot="1" x14ac:dyDescent="0.25">
      <c r="A74" s="26" t="s">
        <v>126</v>
      </c>
      <c r="B74" s="27">
        <f>SUM(B63:B73)</f>
        <v>0</v>
      </c>
      <c r="C74" s="55">
        <f>SUM(D74:H74)</f>
        <v>0</v>
      </c>
      <c r="D74" s="46"/>
      <c r="E74" s="46"/>
      <c r="F74" s="46"/>
      <c r="G74" s="46"/>
      <c r="H74" s="47"/>
    </row>
    <row r="75" spans="1:8" x14ac:dyDescent="0.2">
      <c r="A75" s="21"/>
      <c r="B75" s="21"/>
      <c r="C75" s="22"/>
      <c r="D75" s="11"/>
      <c r="E75" s="11"/>
      <c r="F75" s="11"/>
    </row>
    <row r="76" spans="1:8" x14ac:dyDescent="0.2">
      <c r="A76" s="1202"/>
      <c r="B76" s="1202"/>
      <c r="C76" s="22"/>
      <c r="D76" s="1207"/>
      <c r="E76" s="1207"/>
      <c r="F76" s="11"/>
    </row>
    <row r="77" spans="1:8" s="12" customFormat="1" ht="18" customHeight="1" x14ac:dyDescent="0.2">
      <c r="A77" s="1219" t="s">
        <v>395</v>
      </c>
      <c r="B77" s="1219"/>
      <c r="C77" s="1219"/>
      <c r="D77" s="1219"/>
      <c r="E77" s="1219"/>
      <c r="F77" s="1219"/>
    </row>
    <row r="78" spans="1:8" ht="25.5" customHeight="1" thickBot="1" x14ac:dyDescent="0.25">
      <c r="A78" s="1207" t="s">
        <v>396</v>
      </c>
      <c r="B78" s="1207"/>
      <c r="C78" s="1207"/>
      <c r="D78" s="1207"/>
      <c r="E78" s="1207"/>
      <c r="F78" s="1207"/>
      <c r="G78" s="14"/>
    </row>
    <row r="79" spans="1:8" s="33" customFormat="1" ht="12" thickBot="1" x14ac:dyDescent="0.25">
      <c r="A79" s="1220" t="s">
        <v>397</v>
      </c>
      <c r="B79" s="1221"/>
      <c r="C79" s="31" t="s">
        <v>106</v>
      </c>
      <c r="D79" s="1221" t="s">
        <v>398</v>
      </c>
      <c r="E79" s="1221"/>
      <c r="F79" s="32" t="s">
        <v>399</v>
      </c>
    </row>
    <row r="80" spans="1:8" s="33" customFormat="1" ht="11.25" x14ac:dyDescent="0.2">
      <c r="A80" s="1232" t="s">
        <v>327</v>
      </c>
      <c r="B80" s="1233"/>
      <c r="C80" s="34"/>
      <c r="D80" s="1224"/>
      <c r="E80" s="1224"/>
      <c r="F80" s="35"/>
    </row>
    <row r="81" spans="1:7" s="33" customFormat="1" ht="11.25" x14ac:dyDescent="0.2">
      <c r="A81" s="1234" t="s">
        <v>687</v>
      </c>
      <c r="B81" s="1235"/>
      <c r="C81" s="36"/>
      <c r="D81" s="1222"/>
      <c r="E81" s="1222"/>
      <c r="F81" s="76"/>
    </row>
    <row r="82" spans="1:7" s="33" customFormat="1" ht="11.25" x14ac:dyDescent="0.2">
      <c r="A82" s="38"/>
      <c r="B82" s="38"/>
      <c r="C82" s="39"/>
      <c r="D82" s="40"/>
      <c r="E82" s="40"/>
      <c r="F82" s="40"/>
    </row>
    <row r="83" spans="1:7" x14ac:dyDescent="0.2">
      <c r="A83" s="1202"/>
      <c r="B83" s="1202"/>
      <c r="C83" s="22"/>
      <c r="D83" s="1207"/>
      <c r="E83" s="1207"/>
      <c r="F83" s="11"/>
    </row>
    <row r="84" spans="1:7" s="12" customFormat="1" ht="18" customHeight="1" x14ac:dyDescent="0.2">
      <c r="A84" s="1219" t="s">
        <v>312</v>
      </c>
      <c r="B84" s="1219"/>
      <c r="C84" s="1219"/>
      <c r="D84" s="1219"/>
      <c r="E84" s="1219"/>
      <c r="F84" s="1219"/>
    </row>
    <row r="85" spans="1:7" ht="27" customHeight="1" thickBot="1" x14ac:dyDescent="0.25">
      <c r="A85" s="1218" t="s">
        <v>313</v>
      </c>
      <c r="B85" s="1218"/>
      <c r="C85" s="1218"/>
      <c r="D85" s="1218"/>
      <c r="E85" s="1218"/>
      <c r="F85" s="1218"/>
      <c r="G85" s="14"/>
    </row>
    <row r="86" spans="1:7" s="33" customFormat="1" ht="12" thickBot="1" x14ac:dyDescent="0.25">
      <c r="A86" s="1220" t="s">
        <v>397</v>
      </c>
      <c r="B86" s="1221"/>
      <c r="C86" s="31" t="s">
        <v>106</v>
      </c>
      <c r="D86" s="1221" t="s">
        <v>398</v>
      </c>
      <c r="E86" s="1221"/>
      <c r="F86" s="32" t="s">
        <v>399</v>
      </c>
    </row>
    <row r="87" spans="1:7" s="33" customFormat="1" ht="22.5" customHeight="1" x14ac:dyDescent="0.2">
      <c r="A87" s="1223"/>
      <c r="B87" s="1223"/>
      <c r="C87" s="34"/>
      <c r="D87" s="1224"/>
      <c r="E87" s="1224"/>
      <c r="F87" s="76"/>
    </row>
    <row r="88" spans="1:7" s="33" customFormat="1" ht="11.25" x14ac:dyDescent="0.2">
      <c r="A88" s="1225"/>
      <c r="B88" s="1225"/>
      <c r="C88" s="36"/>
      <c r="D88" s="1222"/>
      <c r="E88" s="1222"/>
      <c r="F88" s="37"/>
    </row>
    <row r="89" spans="1:7" x14ac:dyDescent="0.2">
      <c r="A89" s="1202"/>
      <c r="B89" s="1202"/>
      <c r="C89" s="22"/>
      <c r="D89" s="1207"/>
      <c r="E89" s="1207"/>
      <c r="F89" s="11"/>
    </row>
  </sheetData>
  <customSheetViews>
    <customSheetView guid="{BF975151-0CB7-467A-A5F2-74C18B2B8DD8}" showGridLines="0">
      <pane ySplit="1" topLeftCell="A2" activePane="bottomLeft" state="frozenSplit"/>
      <selection pane="bottomLeft" activeCell="D19" sqref="D1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D8" sqref="D8:E8"/>
      <pageMargins left="0.25" right="0.25" top="0.25" bottom="0.25" header="0.5" footer="0.5"/>
      <pageSetup paperSize="9" orientation="portrait" r:id="rId2"/>
      <headerFooter alignWithMargins="0">
        <oddFooter>&amp;L&amp;C&amp;R</oddFooter>
      </headerFooter>
    </customSheetView>
    <customSheetView guid="{7C07F91A-F6D6-426F-9E5D-F8A592BBB9E4}" showGridLines="0" topLeftCell="B1">
      <pane ySplit="1" topLeftCell="A50" activePane="bottomLeft" state="frozenSplit"/>
      <selection pane="bottomLeft" activeCell="G32" sqref="G32"/>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D79" sqref="D79:E79"/>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56" activePane="bottomLeft" state="frozenSplit"/>
      <selection pane="bottomLeft" activeCell="J77" sqref="J7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38" activePane="bottomLeft" state="frozenSplit"/>
      <selection pane="bottomLeft" activeCell="A14" sqref="A14:IV14"/>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28" sqref="A28:IV29"/>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20" sqref="A20:F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5" activePane="bottomLeft" state="frozenSplit"/>
      <selection pane="bottomLeft" activeCell="B27" sqref="B27"/>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D8" sqref="D8:E8"/>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D8" sqref="D8:E8"/>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62" activePane="bottomLeft" state="frozenSplit"/>
      <selection pane="bottomLeft" activeCell="A69" sqref="A69:H69"/>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62" activePane="bottomLeft" state="frozenSplit"/>
      <selection pane="bottomLeft" activeCell="D28" sqref="D28:D3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62" activePane="bottomLeft" state="frozenSplit"/>
      <selection pane="bottomLeft" activeCell="D28" sqref="D28:D3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62" activePane="bottomLeft" state="frozenSplit"/>
      <selection pane="bottomLeft" activeCell="D28" sqref="D28:D3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62" activePane="bottomLeft" state="frozenSplit"/>
      <selection pane="bottomLeft" activeCell="D28" sqref="D28:D3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3" activePane="bottomLeft" state="frozenSplit"/>
      <selection pane="bottomLeft" activeCell="J35" sqref="J35"/>
      <pageMargins left="0.25" right="0.25" top="0.25" bottom="0.25" header="0.5" footer="0.5"/>
      <pageSetup paperSize="9" orientation="portrait" r:id="rId20"/>
      <headerFooter alignWithMargins="0">
        <oddFooter>&amp;L&amp;C&amp;R</oddFooter>
      </headerFooter>
    </customSheetView>
  </customSheetViews>
  <mergeCells count="65">
    <mergeCell ref="A17:E17"/>
    <mergeCell ref="D8:E8"/>
    <mergeCell ref="A53:C53"/>
    <mergeCell ref="A44:B44"/>
    <mergeCell ref="D44:E44"/>
    <mergeCell ref="A45:C45"/>
    <mergeCell ref="G21:H21"/>
    <mergeCell ref="A22:B22"/>
    <mergeCell ref="D22:E22"/>
    <mergeCell ref="A24:F24"/>
    <mergeCell ref="A21:F21"/>
    <mergeCell ref="D23:E23"/>
    <mergeCell ref="A23:B23"/>
    <mergeCell ref="C1:F1"/>
    <mergeCell ref="A11:F11"/>
    <mergeCell ref="G11:H11"/>
    <mergeCell ref="G13:H13"/>
    <mergeCell ref="A8:B8"/>
    <mergeCell ref="D6:E6"/>
    <mergeCell ref="A5:B5"/>
    <mergeCell ref="A6:B6"/>
    <mergeCell ref="C5:F5"/>
    <mergeCell ref="A3:B3"/>
    <mergeCell ref="C3:F3"/>
    <mergeCell ref="A4:B4"/>
    <mergeCell ref="C4:F4"/>
    <mergeCell ref="A9:F9"/>
    <mergeCell ref="C10:F10"/>
    <mergeCell ref="G25:H25"/>
    <mergeCell ref="A26:F26"/>
    <mergeCell ref="G61:H61"/>
    <mergeCell ref="A67:B67"/>
    <mergeCell ref="D67:F67"/>
    <mergeCell ref="A60:B60"/>
    <mergeCell ref="D60:E60"/>
    <mergeCell ref="A52:B52"/>
    <mergeCell ref="D52:E52"/>
    <mergeCell ref="A61:C61"/>
    <mergeCell ref="A43:B43"/>
    <mergeCell ref="D43:F43"/>
    <mergeCell ref="A25:C25"/>
    <mergeCell ref="G69:H69"/>
    <mergeCell ref="A77:F77"/>
    <mergeCell ref="A78:F78"/>
    <mergeCell ref="A79:B79"/>
    <mergeCell ref="D79:E79"/>
    <mergeCell ref="A76:B76"/>
    <mergeCell ref="D76:E76"/>
    <mergeCell ref="A69:C69"/>
    <mergeCell ref="A80:B80"/>
    <mergeCell ref="D80:E80"/>
    <mergeCell ref="A81:B81"/>
    <mergeCell ref="D81:E81"/>
    <mergeCell ref="A89:B89"/>
    <mergeCell ref="D89:E89"/>
    <mergeCell ref="D83:E83"/>
    <mergeCell ref="A84:F84"/>
    <mergeCell ref="A85:F85"/>
    <mergeCell ref="A83:B83"/>
    <mergeCell ref="A86:B86"/>
    <mergeCell ref="D86:E86"/>
    <mergeCell ref="A87:B87"/>
    <mergeCell ref="D87:E87"/>
    <mergeCell ref="A88:B88"/>
    <mergeCell ref="D88:E88"/>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IV108"/>
  <sheetViews>
    <sheetView showGridLines="0" workbookViewId="0">
      <pane ySplit="1" topLeftCell="A29" activePane="bottomLeft" state="frozenSplit"/>
      <selection pane="bottomLeft" activeCell="A100" sqref="A100:B100"/>
    </sheetView>
  </sheetViews>
  <sheetFormatPr defaultColWidth="9.140625" defaultRowHeight="12.75" x14ac:dyDescent="0.2"/>
  <cols>
    <col min="1" max="1" width="28.5703125" style="142" customWidth="1"/>
    <col min="2" max="2" width="5.5703125" style="142" customWidth="1"/>
    <col min="3" max="3" width="39.140625" style="142" customWidth="1"/>
    <col min="4" max="4" width="11.5703125" style="142" customWidth="1"/>
    <col min="5" max="5" width="14" style="142" customWidth="1"/>
    <col min="6" max="8" width="11.5703125" style="142" customWidth="1"/>
    <col min="9" max="9" width="3.5703125" style="142" customWidth="1"/>
    <col min="10" max="16384" width="9.140625" style="142"/>
  </cols>
  <sheetData>
    <row r="1" spans="1:8" ht="27" customHeight="1" x14ac:dyDescent="0.2">
      <c r="A1" s="140"/>
      <c r="B1" s="141"/>
      <c r="C1" s="1247" t="s">
        <v>763</v>
      </c>
      <c r="D1" s="1247"/>
      <c r="E1" s="1247"/>
      <c r="F1" s="1247"/>
      <c r="G1" s="140"/>
      <c r="H1" s="140"/>
    </row>
    <row r="2" spans="1:8" ht="0.95" customHeight="1" thickBot="1" x14ac:dyDescent="0.25">
      <c r="A2" s="140"/>
      <c r="B2" s="140"/>
      <c r="C2" s="140"/>
      <c r="D2" s="140"/>
      <c r="E2" s="140"/>
      <c r="F2" s="140"/>
      <c r="G2" s="140"/>
      <c r="H2" s="140"/>
    </row>
    <row r="3" spans="1:8" ht="16.350000000000001" customHeight="1" thickBot="1" x14ac:dyDescent="0.25">
      <c r="A3" s="1241" t="s">
        <v>100</v>
      </c>
      <c r="B3" s="1249"/>
      <c r="C3" s="1250" t="s">
        <v>432</v>
      </c>
      <c r="D3" s="1251"/>
      <c r="E3" s="1251"/>
      <c r="F3" s="1252"/>
      <c r="G3" s="140"/>
      <c r="H3" s="140"/>
    </row>
    <row r="4" spans="1:8" ht="16.350000000000001" customHeight="1" x14ac:dyDescent="0.2">
      <c r="A4" s="1241" t="s">
        <v>101</v>
      </c>
      <c r="B4" s="1241"/>
      <c r="C4" s="1253" t="s">
        <v>3817</v>
      </c>
      <c r="D4" s="1253"/>
      <c r="E4" s="1253"/>
      <c r="F4" s="1253"/>
      <c r="G4" s="140"/>
      <c r="H4" s="140"/>
    </row>
    <row r="5" spans="1:8" ht="16.350000000000001" customHeight="1" x14ac:dyDescent="0.2">
      <c r="A5" s="1241" t="s">
        <v>102</v>
      </c>
      <c r="B5" s="1241"/>
      <c r="C5" s="1236" t="s">
        <v>107</v>
      </c>
      <c r="D5" s="1236"/>
      <c r="E5" s="1236"/>
      <c r="F5" s="1236"/>
      <c r="G5" s="140"/>
      <c r="H5" s="140"/>
    </row>
    <row r="6" spans="1:8" x14ac:dyDescent="0.2">
      <c r="A6" s="1241" t="s">
        <v>103</v>
      </c>
      <c r="B6" s="1241"/>
      <c r="C6" s="143">
        <v>5</v>
      </c>
      <c r="D6" s="1236"/>
      <c r="E6" s="1236"/>
      <c r="F6" s="144"/>
      <c r="G6" s="140"/>
      <c r="H6" s="140"/>
    </row>
    <row r="7" spans="1:8" s="2" customFormat="1" x14ac:dyDescent="0.2">
      <c r="A7" s="21" t="s">
        <v>3</v>
      </c>
      <c r="B7" s="145"/>
      <c r="C7" s="89">
        <v>6</v>
      </c>
      <c r="D7" s="11"/>
      <c r="E7" s="11"/>
      <c r="F7" s="11"/>
      <c r="G7" s="94"/>
      <c r="H7" s="94"/>
    </row>
    <row r="8" spans="1:8" x14ac:dyDescent="0.2">
      <c r="A8" s="1241"/>
      <c r="B8" s="1241"/>
      <c r="C8" s="146"/>
      <c r="D8" s="1236"/>
      <c r="E8" s="1236"/>
      <c r="F8" s="144"/>
      <c r="G8" s="140"/>
      <c r="H8" s="140"/>
    </row>
    <row r="9" spans="1:8" ht="18" customHeight="1" x14ac:dyDescent="0.2">
      <c r="A9" s="1241" t="s">
        <v>104</v>
      </c>
      <c r="B9" s="1241"/>
      <c r="C9" s="1241"/>
      <c r="D9" s="1241"/>
      <c r="E9" s="1241"/>
      <c r="F9" s="1241"/>
      <c r="G9" s="140"/>
      <c r="H9" s="140"/>
    </row>
    <row r="10" spans="1:8" s="149" customFormat="1" ht="39" customHeight="1" x14ac:dyDescent="0.2">
      <c r="A10" s="147" t="s">
        <v>378</v>
      </c>
      <c r="B10" s="147"/>
      <c r="C10" s="1248" t="s">
        <v>433</v>
      </c>
      <c r="D10" s="1248"/>
      <c r="E10" s="1248"/>
      <c r="F10" s="1248"/>
      <c r="G10" s="148"/>
      <c r="H10" s="148"/>
    </row>
    <row r="11" spans="1:8" s="149" customFormat="1" x14ac:dyDescent="0.2">
      <c r="A11" s="147"/>
      <c r="B11" s="147"/>
      <c r="C11" s="150"/>
      <c r="D11" s="151"/>
      <c r="E11" s="151"/>
      <c r="F11" s="151"/>
      <c r="G11" s="148"/>
      <c r="H11" s="148"/>
    </row>
    <row r="12" spans="1:8" s="149" customFormat="1" ht="12.75" customHeight="1" x14ac:dyDescent="0.2">
      <c r="A12" s="1257" t="s">
        <v>197</v>
      </c>
      <c r="B12" s="1257"/>
      <c r="C12" s="1257"/>
      <c r="D12" s="1257"/>
      <c r="E12" s="1257"/>
      <c r="F12" s="1257"/>
      <c r="G12" s="148"/>
      <c r="H12" s="148"/>
    </row>
    <row r="13" spans="1:8" s="149" customFormat="1" x14ac:dyDescent="0.2">
      <c r="A13" s="147"/>
      <c r="B13" s="147"/>
      <c r="C13" s="1256" t="s">
        <v>316</v>
      </c>
      <c r="D13" s="1256"/>
      <c r="E13" s="1256"/>
      <c r="F13" s="1256"/>
      <c r="G13" s="148"/>
      <c r="H13" s="148"/>
    </row>
    <row r="14" spans="1:8" s="149" customFormat="1" x14ac:dyDescent="0.2">
      <c r="A14" s="147"/>
      <c r="B14" s="147"/>
      <c r="C14" s="1256"/>
      <c r="D14" s="1256"/>
      <c r="E14" s="1256"/>
      <c r="F14" s="1256"/>
      <c r="G14" s="148"/>
      <c r="H14" s="148"/>
    </row>
    <row r="15" spans="1:8" ht="26.25" customHeight="1" thickBot="1" x14ac:dyDescent="0.25">
      <c r="A15" s="1255" t="s">
        <v>379</v>
      </c>
      <c r="B15" s="1255"/>
      <c r="C15" s="1255"/>
      <c r="D15" s="1255"/>
      <c r="E15" s="1255"/>
      <c r="F15" s="1255"/>
      <c r="G15" s="1254"/>
      <c r="H15" s="1254"/>
    </row>
    <row r="16" spans="1:8" s="149" customFormat="1" ht="34.5" thickBot="1" x14ac:dyDescent="0.25">
      <c r="A16" s="152" t="s">
        <v>380</v>
      </c>
      <c r="B16" s="153" t="s">
        <v>381</v>
      </c>
      <c r="C16" s="154" t="s">
        <v>319</v>
      </c>
      <c r="D16" s="154" t="s">
        <v>382</v>
      </c>
      <c r="E16" s="155" t="s">
        <v>320</v>
      </c>
      <c r="F16" s="156"/>
    </row>
    <row r="17" spans="1:8" s="160" customFormat="1" x14ac:dyDescent="0.2">
      <c r="A17" s="157" t="s">
        <v>434</v>
      </c>
      <c r="B17" s="157" t="s">
        <v>59</v>
      </c>
      <c r="C17" s="157" t="s">
        <v>435</v>
      </c>
      <c r="D17" s="157" t="s">
        <v>630</v>
      </c>
      <c r="E17" s="158" t="s">
        <v>201</v>
      </c>
      <c r="F17" s="159"/>
    </row>
    <row r="18" spans="1:8" s="160" customFormat="1" x14ac:dyDescent="0.2">
      <c r="A18" s="157" t="s">
        <v>436</v>
      </c>
      <c r="B18" s="157" t="s">
        <v>529</v>
      </c>
      <c r="C18" s="157" t="s">
        <v>435</v>
      </c>
      <c r="D18" s="157" t="s">
        <v>284</v>
      </c>
      <c r="E18" s="158">
        <v>35964</v>
      </c>
      <c r="F18" s="159"/>
    </row>
    <row r="19" spans="1:8" s="160" customFormat="1" x14ac:dyDescent="0.2">
      <c r="A19" s="150"/>
      <c r="B19" s="150"/>
      <c r="C19" s="150"/>
      <c r="D19" s="150"/>
      <c r="E19" s="150"/>
      <c r="F19" s="161"/>
    </row>
    <row r="20" spans="1:8" ht="13.5" customHeight="1" thickBot="1" x14ac:dyDescent="0.25">
      <c r="A20" s="1255" t="s">
        <v>394</v>
      </c>
      <c r="B20" s="1255"/>
      <c r="C20" s="1255"/>
      <c r="D20" s="1255"/>
      <c r="E20" s="1255"/>
    </row>
    <row r="21" spans="1:8" s="149" customFormat="1" ht="34.5" thickBot="1" x14ac:dyDescent="0.25">
      <c r="A21" s="152" t="s">
        <v>380</v>
      </c>
      <c r="B21" s="153" t="s">
        <v>381</v>
      </c>
      <c r="C21" s="155" t="s">
        <v>319</v>
      </c>
      <c r="D21" s="156"/>
      <c r="E21" s="156"/>
    </row>
    <row r="22" spans="1:8" s="160" customFormat="1" ht="22.5" x14ac:dyDescent="0.2">
      <c r="A22" s="162" t="s">
        <v>436</v>
      </c>
      <c r="B22" s="162" t="s">
        <v>529</v>
      </c>
      <c r="C22" s="1143" t="s">
        <v>45</v>
      </c>
      <c r="D22" s="163"/>
      <c r="E22" s="164"/>
    </row>
    <row r="23" spans="1:8" s="160" customFormat="1" x14ac:dyDescent="0.2">
      <c r="A23" s="150"/>
      <c r="B23" s="150"/>
      <c r="C23" s="150"/>
      <c r="D23" s="150"/>
      <c r="E23" s="150"/>
      <c r="F23" s="161"/>
    </row>
    <row r="24" spans="1:8" s="149" customFormat="1" ht="12.75" customHeight="1" x14ac:dyDescent="0.2">
      <c r="A24" s="1257" t="s">
        <v>358</v>
      </c>
      <c r="B24" s="1257"/>
      <c r="C24" s="1257"/>
      <c r="D24" s="1257"/>
      <c r="E24" s="1257"/>
      <c r="F24" s="1257"/>
      <c r="G24" s="1254"/>
      <c r="H24" s="1254"/>
    </row>
    <row r="25" spans="1:8" x14ac:dyDescent="0.2">
      <c r="A25" s="1236"/>
      <c r="B25" s="1236"/>
      <c r="C25" s="144"/>
      <c r="D25" s="1236"/>
      <c r="E25" s="1236"/>
      <c r="F25" s="144"/>
    </row>
    <row r="26" spans="1:8" x14ac:dyDescent="0.2">
      <c r="A26" s="1236"/>
      <c r="B26" s="1236"/>
      <c r="C26" s="144"/>
      <c r="D26" s="1236"/>
      <c r="E26" s="1236"/>
      <c r="F26" s="144"/>
      <c r="G26" s="140"/>
      <c r="H26" s="140"/>
    </row>
    <row r="27" spans="1:8" ht="18" customHeight="1" x14ac:dyDescent="0.2">
      <c r="A27" s="1237" t="s">
        <v>507</v>
      </c>
      <c r="B27" s="1237"/>
      <c r="C27" s="1237"/>
      <c r="D27" s="1237"/>
      <c r="E27" s="1237"/>
      <c r="F27" s="1237"/>
    </row>
    <row r="28" spans="1:8" ht="31.5" customHeight="1" x14ac:dyDescent="0.2">
      <c r="A28" s="1257" t="s">
        <v>508</v>
      </c>
      <c r="B28" s="1257"/>
      <c r="C28" s="1257"/>
      <c r="E28" s="13" t="s">
        <v>516</v>
      </c>
      <c r="F28" s="6">
        <v>14</v>
      </c>
      <c r="G28" s="1254"/>
      <c r="H28" s="1254"/>
    </row>
    <row r="29" spans="1:8" ht="31.5" customHeight="1" x14ac:dyDescent="0.2">
      <c r="A29" s="292" t="s">
        <v>3784</v>
      </c>
      <c r="B29" s="292"/>
      <c r="C29" s="292"/>
      <c r="D29" s="292"/>
      <c r="E29" s="292"/>
      <c r="F29" s="292"/>
      <c r="G29" s="166"/>
    </row>
    <row r="30" spans="1:8" s="149" customFormat="1" x14ac:dyDescent="0.2">
      <c r="A30" s="963" t="s">
        <v>2279</v>
      </c>
      <c r="B30" s="1158"/>
      <c r="C30" s="963" t="s">
        <v>2280</v>
      </c>
      <c r="D30" s="963" t="s">
        <v>2281</v>
      </c>
      <c r="E30" s="963" t="s">
        <v>2282</v>
      </c>
      <c r="F30" s="156"/>
      <c r="G30" s="156"/>
      <c r="H30" s="156"/>
    </row>
    <row r="31" spans="1:8" s="149" customFormat="1" ht="45" x14ac:dyDescent="0.2">
      <c r="A31" s="861" t="s">
        <v>3818</v>
      </c>
      <c r="B31" s="1159" t="s">
        <v>4299</v>
      </c>
      <c r="C31" s="766" t="s">
        <v>3819</v>
      </c>
      <c r="D31" s="861" t="s">
        <v>2284</v>
      </c>
      <c r="E31" s="861" t="s">
        <v>3820</v>
      </c>
      <c r="F31" s="156"/>
      <c r="G31" s="156"/>
      <c r="H31" s="156"/>
    </row>
    <row r="32" spans="1:8" s="149" customFormat="1" ht="22.5" x14ac:dyDescent="0.2">
      <c r="A32" s="861" t="s">
        <v>2334</v>
      </c>
      <c r="B32" s="1159" t="s">
        <v>4299</v>
      </c>
      <c r="C32" s="766" t="s">
        <v>2335</v>
      </c>
      <c r="D32" s="861" t="s">
        <v>2336</v>
      </c>
      <c r="E32" s="861" t="s">
        <v>2337</v>
      </c>
      <c r="F32" s="156"/>
      <c r="G32" s="156"/>
      <c r="H32" s="156"/>
    </row>
    <row r="33" spans="1:8" s="149" customFormat="1" ht="22.5" x14ac:dyDescent="0.2">
      <c r="A33" s="861" t="s">
        <v>3821</v>
      </c>
      <c r="B33" s="1159" t="s">
        <v>4299</v>
      </c>
      <c r="C33" s="766" t="s">
        <v>3822</v>
      </c>
      <c r="D33" s="861" t="s">
        <v>2284</v>
      </c>
      <c r="E33" s="861" t="s">
        <v>3823</v>
      </c>
      <c r="F33" s="156"/>
      <c r="G33" s="156"/>
      <c r="H33" s="156"/>
    </row>
    <row r="34" spans="1:8" s="149" customFormat="1" ht="22.5" x14ac:dyDescent="0.2">
      <c r="A34" s="861" t="s">
        <v>3824</v>
      </c>
      <c r="B34" s="1159" t="s">
        <v>4299</v>
      </c>
      <c r="C34" s="766" t="s">
        <v>3825</v>
      </c>
      <c r="D34" s="861" t="s">
        <v>2336</v>
      </c>
      <c r="E34" s="861" t="s">
        <v>3826</v>
      </c>
      <c r="F34" s="156"/>
      <c r="G34" s="156"/>
      <c r="H34" s="156"/>
    </row>
    <row r="35" spans="1:8" s="149" customFormat="1" ht="22.5" x14ac:dyDescent="0.2">
      <c r="A35" s="861" t="s">
        <v>3827</v>
      </c>
      <c r="B35" s="1159" t="s">
        <v>4299</v>
      </c>
      <c r="C35" s="766" t="s">
        <v>3828</v>
      </c>
      <c r="D35" s="861" t="s">
        <v>2336</v>
      </c>
      <c r="E35" s="861" t="s">
        <v>3829</v>
      </c>
      <c r="F35" s="156"/>
      <c r="G35" s="156"/>
      <c r="H35" s="156"/>
    </row>
    <row r="36" spans="1:8" s="149" customFormat="1" ht="33.75" x14ac:dyDescent="0.2">
      <c r="A36" s="861" t="s">
        <v>3830</v>
      </c>
      <c r="B36" s="1159" t="s">
        <v>4299</v>
      </c>
      <c r="C36" s="766" t="s">
        <v>2338</v>
      </c>
      <c r="D36" s="861" t="s">
        <v>1709</v>
      </c>
      <c r="E36" s="861" t="s">
        <v>3831</v>
      </c>
      <c r="F36" s="156"/>
      <c r="G36" s="156"/>
      <c r="H36" s="156"/>
    </row>
    <row r="37" spans="1:8" s="149" customFormat="1" x14ac:dyDescent="0.2">
      <c r="A37" s="861" t="s">
        <v>3832</v>
      </c>
      <c r="B37" s="1159" t="s">
        <v>4299</v>
      </c>
      <c r="C37" s="766" t="s">
        <v>2339</v>
      </c>
      <c r="D37" s="861" t="s">
        <v>1709</v>
      </c>
      <c r="E37" s="861" t="s">
        <v>3833</v>
      </c>
      <c r="F37" s="156"/>
      <c r="G37" s="156"/>
      <c r="H37" s="156"/>
    </row>
    <row r="38" spans="1:8" s="149" customFormat="1" ht="22.5" x14ac:dyDescent="0.2">
      <c r="A38" s="861" t="s">
        <v>2341</v>
      </c>
      <c r="B38" s="1159" t="s">
        <v>4299</v>
      </c>
      <c r="C38" s="766" t="s">
        <v>1272</v>
      </c>
      <c r="D38" s="861" t="s">
        <v>2336</v>
      </c>
      <c r="E38" s="861" t="s">
        <v>2342</v>
      </c>
      <c r="F38" s="156"/>
      <c r="G38" s="156"/>
      <c r="H38" s="156"/>
    </row>
    <row r="39" spans="1:8" s="149" customFormat="1" ht="33.75" x14ac:dyDescent="0.2">
      <c r="A39" s="861" t="s">
        <v>3834</v>
      </c>
      <c r="B39" s="1159" t="s">
        <v>4299</v>
      </c>
      <c r="C39" s="766" t="s">
        <v>3835</v>
      </c>
      <c r="D39" s="861" t="s">
        <v>1709</v>
      </c>
      <c r="E39" s="861" t="s">
        <v>3836</v>
      </c>
      <c r="F39" s="156"/>
      <c r="G39" s="156"/>
      <c r="H39" s="156"/>
    </row>
    <row r="40" spans="1:8" s="149" customFormat="1" ht="45" x14ac:dyDescent="0.2">
      <c r="A40" s="861" t="s">
        <v>3837</v>
      </c>
      <c r="B40" s="1159" t="s">
        <v>4299</v>
      </c>
      <c r="C40" s="766" t="s">
        <v>3838</v>
      </c>
      <c r="D40" s="861" t="s">
        <v>2284</v>
      </c>
      <c r="E40" s="861" t="s">
        <v>3839</v>
      </c>
      <c r="F40" s="156"/>
      <c r="G40" s="156"/>
      <c r="H40" s="156"/>
    </row>
    <row r="41" spans="1:8" s="149" customFormat="1" ht="56.25" x14ac:dyDescent="0.2">
      <c r="A41" s="861" t="s">
        <v>3840</v>
      </c>
      <c r="B41" s="1159" t="s">
        <v>4299</v>
      </c>
      <c r="C41" s="766" t="s">
        <v>3841</v>
      </c>
      <c r="D41" s="861" t="s">
        <v>2316</v>
      </c>
      <c r="E41" s="861" t="s">
        <v>3842</v>
      </c>
      <c r="F41" s="156"/>
      <c r="G41" s="156"/>
      <c r="H41" s="156"/>
    </row>
    <row r="42" spans="1:8" s="149" customFormat="1" ht="45" x14ac:dyDescent="0.2">
      <c r="A42" s="861" t="s">
        <v>3843</v>
      </c>
      <c r="B42" s="1159" t="s">
        <v>4299</v>
      </c>
      <c r="C42" s="766" t="s">
        <v>3844</v>
      </c>
      <c r="D42" s="861" t="s">
        <v>1709</v>
      </c>
      <c r="E42" s="861" t="s">
        <v>3845</v>
      </c>
      <c r="F42" s="156"/>
      <c r="G42" s="156"/>
      <c r="H42" s="156"/>
    </row>
    <row r="43" spans="1:8" s="149" customFormat="1" ht="22.5" x14ac:dyDescent="0.2">
      <c r="A43" s="1109" t="s">
        <v>3846</v>
      </c>
      <c r="B43" s="1159" t="s">
        <v>4299</v>
      </c>
      <c r="C43" s="1109" t="s">
        <v>2344</v>
      </c>
      <c r="D43" s="1109" t="s">
        <v>2284</v>
      </c>
      <c r="E43" s="1111" t="s">
        <v>3847</v>
      </c>
      <c r="F43" s="156"/>
      <c r="G43" s="156"/>
      <c r="H43" s="156"/>
    </row>
    <row r="44" spans="1:8" s="149" customFormat="1" ht="33.75" x14ac:dyDescent="0.2">
      <c r="A44" s="1109" t="s">
        <v>3848</v>
      </c>
      <c r="B44" s="1159" t="s">
        <v>4299</v>
      </c>
      <c r="C44" s="1109" t="s">
        <v>3849</v>
      </c>
      <c r="D44" s="1109" t="s">
        <v>2284</v>
      </c>
      <c r="E44" s="1111" t="s">
        <v>3850</v>
      </c>
      <c r="F44" s="156"/>
      <c r="G44" s="156"/>
      <c r="H44" s="156"/>
    </row>
    <row r="45" spans="1:8" s="149" customFormat="1" x14ac:dyDescent="0.2">
      <c r="A45" s="966"/>
      <c r="B45" s="1110"/>
      <c r="C45" s="967"/>
      <c r="D45" s="966"/>
      <c r="E45" s="156"/>
      <c r="F45" s="156"/>
      <c r="G45" s="156"/>
      <c r="H45" s="156"/>
    </row>
    <row r="46" spans="1:8" s="149" customFormat="1" x14ac:dyDescent="0.2">
      <c r="A46" s="966"/>
      <c r="B46" s="966"/>
      <c r="C46" s="967"/>
      <c r="D46" s="966"/>
      <c r="E46" s="156"/>
      <c r="F46" s="156"/>
      <c r="G46" s="156"/>
      <c r="H46" s="156"/>
    </row>
    <row r="47" spans="1:8" s="149" customFormat="1" x14ac:dyDescent="0.2">
      <c r="A47" s="966"/>
      <c r="B47" s="966"/>
      <c r="C47" s="967"/>
      <c r="D47" s="966"/>
      <c r="E47" s="156"/>
      <c r="F47" s="156"/>
      <c r="G47" s="156"/>
      <c r="H47" s="156"/>
    </row>
    <row r="48" spans="1:8" s="149" customFormat="1" x14ac:dyDescent="0.2">
      <c r="A48" s="966"/>
      <c r="B48" s="966"/>
      <c r="C48" s="967"/>
      <c r="D48" s="966"/>
      <c r="E48" s="156"/>
      <c r="F48" s="156"/>
      <c r="G48" s="156"/>
      <c r="H48" s="156"/>
    </row>
    <row r="49" spans="1:8" s="149" customFormat="1" x14ac:dyDescent="0.2">
      <c r="A49" s="966"/>
      <c r="B49" s="966"/>
      <c r="C49" s="967"/>
      <c r="D49" s="966"/>
      <c r="E49" s="156"/>
      <c r="F49" s="156"/>
      <c r="G49" s="156"/>
      <c r="H49" s="156"/>
    </row>
    <row r="50" spans="1:8" s="149" customFormat="1" x14ac:dyDescent="0.2">
      <c r="A50" s="966"/>
      <c r="B50" s="966"/>
      <c r="C50" s="967"/>
      <c r="D50" s="966"/>
      <c r="E50" s="156"/>
      <c r="F50" s="156"/>
      <c r="G50" s="156"/>
      <c r="H50" s="156"/>
    </row>
    <row r="51" spans="1:8" x14ac:dyDescent="0.2">
      <c r="A51" s="1241"/>
      <c r="B51" s="1241"/>
      <c r="C51" s="174"/>
      <c r="D51" s="1241"/>
      <c r="E51" s="1241"/>
      <c r="F51" s="1241"/>
    </row>
    <row r="52" spans="1:8" x14ac:dyDescent="0.2">
      <c r="A52" s="1241"/>
      <c r="B52" s="1241"/>
      <c r="C52" s="146"/>
      <c r="D52" s="1236"/>
      <c r="E52" s="1236"/>
      <c r="F52" s="144"/>
    </row>
    <row r="53" spans="1:8" ht="31.5" customHeight="1" thickBot="1" x14ac:dyDescent="0.25">
      <c r="A53" s="1265" t="s">
        <v>120</v>
      </c>
      <c r="B53" s="1265"/>
      <c r="C53" s="1265"/>
      <c r="D53" s="144"/>
      <c r="E53" s="165" t="s">
        <v>516</v>
      </c>
      <c r="F53" s="149">
        <f>+COUNT(B55:B57)</f>
        <v>0</v>
      </c>
      <c r="G53" s="166"/>
    </row>
    <row r="54" spans="1:8" s="179" customFormat="1" ht="12" thickBot="1" x14ac:dyDescent="0.25">
      <c r="A54" s="152" t="s">
        <v>517</v>
      </c>
      <c r="B54" s="175" t="s">
        <v>121</v>
      </c>
      <c r="C54" s="175" t="s">
        <v>105</v>
      </c>
      <c r="D54" s="176" t="s">
        <v>122</v>
      </c>
      <c r="E54" s="177" t="s">
        <v>123</v>
      </c>
      <c r="F54" s="177" t="s">
        <v>124</v>
      </c>
      <c r="G54" s="177" t="s">
        <v>125</v>
      </c>
      <c r="H54" s="178" t="s">
        <v>381</v>
      </c>
    </row>
    <row r="55" spans="1:8" s="171" customFormat="1" ht="11.25" x14ac:dyDescent="0.2">
      <c r="A55" s="173"/>
      <c r="B55" s="173"/>
      <c r="C55" s="173"/>
      <c r="D55" s="180"/>
      <c r="E55" s="180"/>
      <c r="F55" s="180"/>
      <c r="G55" s="180"/>
      <c r="H55" s="180"/>
    </row>
    <row r="56" spans="1:8" s="171" customFormat="1" ht="11.25" x14ac:dyDescent="0.2">
      <c r="A56" s="172"/>
      <c r="B56" s="172"/>
      <c r="C56" s="172"/>
      <c r="D56" s="180"/>
      <c r="E56" s="180"/>
      <c r="F56" s="180"/>
      <c r="G56" s="180"/>
      <c r="H56" s="180"/>
    </row>
    <row r="57" spans="1:8" s="171" customFormat="1" ht="12" thickBot="1" x14ac:dyDescent="0.25">
      <c r="A57" s="181"/>
      <c r="B57" s="181"/>
      <c r="C57" s="181"/>
      <c r="D57" s="180"/>
      <c r="E57" s="180"/>
      <c r="F57" s="180"/>
      <c r="G57" s="180"/>
      <c r="H57" s="180"/>
    </row>
    <row r="58" spans="1:8" s="171" customFormat="1" thickBot="1" x14ac:dyDescent="0.25">
      <c r="A58" s="182" t="s">
        <v>126</v>
      </c>
      <c r="B58" s="183">
        <f>SUM(B56:B57)</f>
        <v>0</v>
      </c>
      <c r="C58" s="184">
        <f>SUM(D58:H58)</f>
        <v>0</v>
      </c>
      <c r="D58" s="185"/>
      <c r="E58" s="185"/>
      <c r="F58" s="185"/>
      <c r="G58" s="185"/>
      <c r="H58" s="186"/>
    </row>
    <row r="59" spans="1:8" s="171" customFormat="1" ht="11.25" x14ac:dyDescent="0.2">
      <c r="A59" s="179"/>
      <c r="C59" s="179"/>
      <c r="D59" s="187"/>
      <c r="E59" s="187"/>
      <c r="F59" s="187"/>
      <c r="G59" s="187"/>
      <c r="H59" s="187"/>
    </row>
    <row r="60" spans="1:8" x14ac:dyDescent="0.2">
      <c r="A60" s="1241"/>
      <c r="B60" s="1241"/>
      <c r="C60" s="146"/>
      <c r="D60" s="1263"/>
      <c r="E60" s="1263"/>
      <c r="F60" s="188"/>
      <c r="G60" s="189"/>
      <c r="H60" s="189"/>
    </row>
    <row r="61" spans="1:8" ht="31.5" customHeight="1" thickBot="1" x14ac:dyDescent="0.25">
      <c r="A61" s="1265" t="s">
        <v>95</v>
      </c>
      <c r="B61" s="1265"/>
      <c r="C61" s="1265"/>
      <c r="D61" s="190"/>
      <c r="E61" s="191" t="s">
        <v>516</v>
      </c>
      <c r="F61" s="149">
        <f>+COUNT(B63:B65)</f>
        <v>0</v>
      </c>
      <c r="G61" s="192"/>
      <c r="H61" s="189"/>
    </row>
    <row r="62" spans="1:8" s="179" customFormat="1" ht="12" thickBot="1" x14ac:dyDescent="0.25">
      <c r="A62" s="152" t="s">
        <v>517</v>
      </c>
      <c r="B62" s="175" t="s">
        <v>121</v>
      </c>
      <c r="C62" s="175" t="s">
        <v>105</v>
      </c>
      <c r="D62" s="176" t="s">
        <v>122</v>
      </c>
      <c r="E62" s="177" t="s">
        <v>123</v>
      </c>
      <c r="F62" s="177" t="s">
        <v>124</v>
      </c>
      <c r="G62" s="177" t="s">
        <v>125</v>
      </c>
      <c r="H62" s="178" t="s">
        <v>381</v>
      </c>
    </row>
    <row r="63" spans="1:8" s="171" customFormat="1" ht="11.25" x14ac:dyDescent="0.2">
      <c r="A63" s="173"/>
      <c r="B63" s="173"/>
      <c r="C63" s="173"/>
      <c r="D63" s="180"/>
      <c r="E63" s="180"/>
      <c r="F63" s="180"/>
      <c r="G63" s="180"/>
      <c r="H63" s="180"/>
    </row>
    <row r="64" spans="1:8" s="171" customFormat="1" ht="11.25" x14ac:dyDescent="0.2">
      <c r="A64" s="172"/>
      <c r="B64" s="172"/>
      <c r="C64" s="172"/>
      <c r="D64" s="180"/>
      <c r="E64" s="180"/>
      <c r="F64" s="180"/>
      <c r="G64" s="180"/>
      <c r="H64" s="180"/>
    </row>
    <row r="65" spans="1:256" s="171" customFormat="1" ht="12" thickBot="1" x14ac:dyDescent="0.25">
      <c r="A65" s="181"/>
      <c r="B65" s="181"/>
      <c r="C65" s="181"/>
      <c r="D65" s="180"/>
      <c r="E65" s="180"/>
      <c r="F65" s="180"/>
      <c r="G65" s="180"/>
      <c r="H65" s="180"/>
    </row>
    <row r="66" spans="1:256" s="171" customFormat="1" thickBot="1" x14ac:dyDescent="0.25">
      <c r="A66" s="182" t="s">
        <v>126</v>
      </c>
      <c r="B66" s="183">
        <f>SUM(B63:B65)</f>
        <v>0</v>
      </c>
      <c r="C66" s="184">
        <f>SUM(D66:H66)</f>
        <v>0</v>
      </c>
      <c r="D66" s="185"/>
      <c r="E66" s="185"/>
      <c r="F66" s="185"/>
      <c r="G66" s="185"/>
      <c r="H66" s="186"/>
    </row>
    <row r="67" spans="1:256" s="171" customFormat="1" ht="11.25" x14ac:dyDescent="0.2">
      <c r="A67" s="179"/>
      <c r="C67" s="179"/>
      <c r="D67" s="187"/>
      <c r="E67" s="187"/>
      <c r="F67" s="187"/>
      <c r="G67" s="187"/>
      <c r="H67" s="187"/>
    </row>
    <row r="68" spans="1:256" x14ac:dyDescent="0.2">
      <c r="A68" s="1241"/>
      <c r="B68" s="1241"/>
      <c r="C68" s="146"/>
      <c r="D68" s="1263"/>
      <c r="E68" s="1263"/>
      <c r="F68" s="188"/>
      <c r="G68" s="189"/>
      <c r="H68" s="189"/>
    </row>
    <row r="69" spans="1:256" ht="31.5" customHeight="1" thickBot="1" x14ac:dyDescent="0.25">
      <c r="A69" s="1265" t="s">
        <v>305</v>
      </c>
      <c r="B69" s="1265"/>
      <c r="C69" s="1265"/>
      <c r="D69" s="193"/>
      <c r="E69" s="191" t="s">
        <v>516</v>
      </c>
      <c r="F69" s="149">
        <f>+COUNT(#REF!)</f>
        <v>0</v>
      </c>
      <c r="G69" s="1264"/>
      <c r="H69" s="1264"/>
    </row>
    <row r="70" spans="1:256" s="179" customFormat="1" ht="12" thickBot="1" x14ac:dyDescent="0.25">
      <c r="A70" s="152" t="s">
        <v>517</v>
      </c>
      <c r="B70" s="175" t="s">
        <v>121</v>
      </c>
      <c r="C70" s="175" t="s">
        <v>105</v>
      </c>
      <c r="D70" s="176" t="s">
        <v>122</v>
      </c>
      <c r="E70" s="177" t="s">
        <v>123</v>
      </c>
      <c r="F70" s="177" t="s">
        <v>124</v>
      </c>
      <c r="G70" s="177" t="s">
        <v>125</v>
      </c>
      <c r="H70" s="178" t="s">
        <v>381</v>
      </c>
    </row>
    <row r="71" spans="1:256" s="171" customFormat="1" ht="11.25" x14ac:dyDescent="0.2">
      <c r="A71" s="196"/>
      <c r="B71" s="196"/>
      <c r="C71" s="197"/>
      <c r="D71" s="180"/>
      <c r="E71" s="180"/>
      <c r="F71" s="180"/>
      <c r="G71" s="180"/>
      <c r="H71" s="180"/>
    </row>
    <row r="72" spans="1:256" s="171" customFormat="1" ht="11.25" x14ac:dyDescent="0.2">
      <c r="A72" s="196"/>
      <c r="B72" s="196"/>
      <c r="C72" s="197"/>
      <c r="D72" s="180"/>
      <c r="E72" s="180"/>
      <c r="F72" s="180"/>
      <c r="G72" s="180"/>
      <c r="H72" s="180"/>
    </row>
    <row r="73" spans="1:256" s="171" customFormat="1" ht="12" thickBot="1" x14ac:dyDescent="0.25">
      <c r="A73" s="196"/>
      <c r="B73" s="196"/>
      <c r="C73" s="197"/>
      <c r="D73" s="180"/>
      <c r="E73" s="180"/>
      <c r="F73" s="180"/>
      <c r="G73" s="180"/>
      <c r="H73" s="180"/>
    </row>
    <row r="74" spans="1:256" s="171" customFormat="1" thickBot="1" x14ac:dyDescent="0.25">
      <c r="A74" s="182" t="s">
        <v>126</v>
      </c>
      <c r="B74" s="183">
        <f>SUM(B71:B73)</f>
        <v>0</v>
      </c>
      <c r="C74" s="184"/>
      <c r="D74" s="185"/>
      <c r="E74" s="185"/>
      <c r="F74" s="185"/>
      <c r="G74" s="185"/>
      <c r="H74" s="186"/>
    </row>
    <row r="75" spans="1:256" x14ac:dyDescent="0.2">
      <c r="A75" s="1267"/>
      <c r="B75" s="1267"/>
      <c r="C75" s="174"/>
      <c r="D75" s="1266"/>
      <c r="E75" s="1266"/>
      <c r="F75" s="1266"/>
      <c r="G75" s="189"/>
      <c r="H75" s="189"/>
    </row>
    <row r="76" spans="1:256" x14ac:dyDescent="0.2">
      <c r="A76" s="145"/>
      <c r="B76" s="145"/>
      <c r="C76" s="146"/>
      <c r="D76" s="188"/>
      <c r="E76" s="188"/>
      <c r="F76" s="188"/>
      <c r="G76" s="189"/>
      <c r="H76" s="189"/>
    </row>
    <row r="77" spans="1:256" x14ac:dyDescent="0.2">
      <c r="C77" s="194"/>
      <c r="D77" s="189"/>
      <c r="E77" s="189"/>
      <c r="F77" s="189"/>
      <c r="G77" s="189"/>
      <c r="H77" s="189"/>
    </row>
    <row r="78" spans="1:256" ht="31.5" customHeight="1" thickBot="1" x14ac:dyDescent="0.25">
      <c r="A78" s="1265" t="s">
        <v>191</v>
      </c>
      <c r="B78" s="1265"/>
      <c r="C78" s="1265"/>
      <c r="D78" s="189"/>
      <c r="E78" s="191" t="s">
        <v>516</v>
      </c>
      <c r="F78" s="149">
        <f>+COUNT(B71:B73)</f>
        <v>0</v>
      </c>
      <c r="G78" s="1264"/>
      <c r="H78" s="1264"/>
    </row>
    <row r="79" spans="1:256" s="171" customFormat="1" ht="11.25" x14ac:dyDescent="0.2">
      <c r="A79" s="167" t="s">
        <v>517</v>
      </c>
      <c r="B79" s="229" t="s">
        <v>121</v>
      </c>
      <c r="C79" s="169" t="s">
        <v>307</v>
      </c>
      <c r="D79" s="230" t="s">
        <v>122</v>
      </c>
      <c r="E79" s="231" t="s">
        <v>123</v>
      </c>
      <c r="F79" s="231" t="s">
        <v>124</v>
      </c>
      <c r="G79" s="231" t="s">
        <v>125</v>
      </c>
      <c r="H79" s="232" t="s">
        <v>381</v>
      </c>
    </row>
    <row r="80" spans="1:256" x14ac:dyDescent="0.2">
      <c r="A80" s="246"/>
      <c r="B80" s="246"/>
      <c r="C80" s="246"/>
      <c r="D80" s="246"/>
      <c r="E80" s="246"/>
      <c r="F80" s="246"/>
      <c r="G80" s="246"/>
      <c r="H80" s="246"/>
      <c r="I80" s="198"/>
      <c r="J80" s="199"/>
      <c r="K80" s="198"/>
      <c r="L80" s="199"/>
      <c r="M80" s="198"/>
      <c r="N80" s="199"/>
      <c r="O80" s="198"/>
      <c r="P80" s="199"/>
      <c r="Q80" s="198"/>
      <c r="R80" s="199"/>
      <c r="S80" s="198"/>
      <c r="T80" s="199"/>
      <c r="U80" s="198"/>
      <c r="V80" s="199"/>
      <c r="W80" s="198"/>
      <c r="X80" s="199"/>
      <c r="Y80" s="198"/>
      <c r="Z80" s="199"/>
      <c r="AA80" s="198"/>
      <c r="AB80" s="199"/>
      <c r="AC80" s="198"/>
      <c r="AD80" s="199"/>
      <c r="AE80" s="198"/>
      <c r="AF80" s="199"/>
      <c r="AG80" s="198"/>
      <c r="AH80" s="199"/>
      <c r="AI80" s="198"/>
      <c r="AJ80" s="199"/>
      <c r="AK80" s="198"/>
      <c r="AL80" s="199"/>
      <c r="AM80" s="198"/>
      <c r="AN80" s="199"/>
      <c r="AO80" s="198"/>
      <c r="AP80" s="199"/>
      <c r="AQ80" s="198"/>
      <c r="AR80" s="199"/>
      <c r="AS80" s="198"/>
      <c r="AT80" s="199"/>
      <c r="AU80" s="198"/>
      <c r="AV80" s="199"/>
      <c r="AW80" s="198"/>
      <c r="AX80" s="199"/>
      <c r="AY80" s="198"/>
      <c r="AZ80" s="199"/>
      <c r="BA80" s="198"/>
      <c r="BB80" s="199"/>
      <c r="BC80" s="198"/>
      <c r="BD80" s="199"/>
      <c r="BE80" s="198"/>
      <c r="BF80" s="199"/>
      <c r="BG80" s="198"/>
      <c r="BH80" s="199"/>
      <c r="BI80" s="198"/>
      <c r="BJ80" s="199"/>
      <c r="BK80" s="198"/>
      <c r="BL80" s="199"/>
      <c r="BM80" s="198"/>
      <c r="BN80" s="199"/>
      <c r="BO80" s="198"/>
      <c r="BP80" s="199"/>
      <c r="BQ80" s="198"/>
      <c r="BR80" s="199"/>
      <c r="BS80" s="198"/>
      <c r="BT80" s="199"/>
      <c r="BU80" s="198"/>
      <c r="BV80" s="199"/>
      <c r="BW80" s="198"/>
      <c r="BX80" s="199"/>
      <c r="BY80" s="198"/>
      <c r="BZ80" s="199"/>
      <c r="CA80" s="198"/>
      <c r="CB80" s="199"/>
      <c r="CC80" s="198"/>
      <c r="CD80" s="199"/>
      <c r="CE80" s="198"/>
      <c r="CF80" s="199"/>
      <c r="CG80" s="198"/>
      <c r="CH80" s="199"/>
      <c r="CI80" s="198"/>
      <c r="CJ80" s="199"/>
      <c r="CK80" s="198"/>
      <c r="CL80" s="199"/>
      <c r="CM80" s="198"/>
      <c r="CN80" s="199"/>
      <c r="CO80" s="198"/>
      <c r="CP80" s="199"/>
      <c r="CQ80" s="198"/>
      <c r="CR80" s="199"/>
      <c r="CS80" s="198"/>
      <c r="CT80" s="199"/>
      <c r="CU80" s="198"/>
      <c r="CV80" s="199"/>
      <c r="CW80" s="198"/>
      <c r="CX80" s="199"/>
      <c r="CY80" s="198"/>
      <c r="CZ80" s="199"/>
      <c r="DA80" s="198"/>
      <c r="DB80" s="199"/>
      <c r="DC80" s="198"/>
      <c r="DD80" s="199"/>
      <c r="DE80" s="198"/>
      <c r="DF80" s="199"/>
      <c r="DG80" s="198"/>
      <c r="DH80" s="199"/>
      <c r="DI80" s="198"/>
      <c r="DJ80" s="199"/>
      <c r="DK80" s="198"/>
      <c r="DL80" s="199"/>
      <c r="DM80" s="198"/>
      <c r="DN80" s="199"/>
      <c r="DO80" s="198"/>
      <c r="DP80" s="199"/>
      <c r="DQ80" s="198"/>
      <c r="DR80" s="199"/>
      <c r="DS80" s="198"/>
      <c r="DT80" s="199"/>
      <c r="DU80" s="198"/>
      <c r="DV80" s="199"/>
      <c r="DW80" s="198"/>
      <c r="DX80" s="199"/>
      <c r="DY80" s="198"/>
      <c r="DZ80" s="199"/>
      <c r="EA80" s="198"/>
      <c r="EB80" s="199"/>
      <c r="EC80" s="198"/>
      <c r="ED80" s="199"/>
      <c r="EE80" s="198"/>
      <c r="EF80" s="199"/>
      <c r="EG80" s="198"/>
      <c r="EH80" s="199"/>
      <c r="EI80" s="198"/>
      <c r="EJ80" s="199"/>
      <c r="EK80" s="198"/>
      <c r="EL80" s="199"/>
      <c r="EM80" s="198"/>
      <c r="EN80" s="199"/>
      <c r="EO80" s="198"/>
      <c r="EP80" s="199"/>
      <c r="EQ80" s="198"/>
      <c r="ER80" s="199"/>
      <c r="ES80" s="198"/>
      <c r="ET80" s="199"/>
      <c r="EU80" s="198"/>
      <c r="EV80" s="199"/>
      <c r="EW80" s="198"/>
      <c r="EX80" s="199"/>
      <c r="EY80" s="198"/>
      <c r="EZ80" s="199"/>
      <c r="FA80" s="198"/>
      <c r="FB80" s="199"/>
      <c r="FC80" s="198"/>
      <c r="FD80" s="199"/>
      <c r="FE80" s="198"/>
      <c r="FF80" s="199"/>
      <c r="FG80" s="198"/>
      <c r="FH80" s="199"/>
      <c r="FI80" s="198"/>
      <c r="FJ80" s="199"/>
      <c r="FK80" s="198"/>
      <c r="FL80" s="199"/>
      <c r="FM80" s="198"/>
      <c r="FN80" s="199"/>
      <c r="FO80" s="198"/>
      <c r="FP80" s="199"/>
      <c r="FQ80" s="198"/>
      <c r="FR80" s="199"/>
      <c r="FS80" s="198"/>
      <c r="FT80" s="199"/>
      <c r="FU80" s="198"/>
      <c r="FV80" s="199"/>
      <c r="FW80" s="198"/>
      <c r="FX80" s="199"/>
      <c r="FY80" s="198"/>
      <c r="FZ80" s="199"/>
      <c r="GA80" s="198"/>
      <c r="GB80" s="199"/>
      <c r="GC80" s="198"/>
      <c r="GD80" s="199"/>
      <c r="GE80" s="198"/>
      <c r="GF80" s="199"/>
      <c r="GG80" s="198"/>
      <c r="GH80" s="199"/>
      <c r="GI80" s="198"/>
      <c r="GJ80" s="199"/>
      <c r="GK80" s="198"/>
      <c r="GL80" s="199"/>
      <c r="GM80" s="198"/>
      <c r="GN80" s="199"/>
      <c r="GO80" s="198"/>
      <c r="GP80" s="199"/>
      <c r="GQ80" s="198"/>
      <c r="GR80" s="199"/>
      <c r="GS80" s="198"/>
      <c r="GT80" s="199"/>
      <c r="GU80" s="198"/>
      <c r="GV80" s="199"/>
      <c r="GW80" s="198"/>
      <c r="GX80" s="199"/>
      <c r="GY80" s="198"/>
      <c r="GZ80" s="199"/>
      <c r="HA80" s="198"/>
      <c r="HB80" s="199"/>
      <c r="HC80" s="198"/>
      <c r="HD80" s="199"/>
      <c r="HE80" s="198"/>
      <c r="HF80" s="199"/>
      <c r="HG80" s="198"/>
      <c r="HH80" s="199"/>
      <c r="HI80" s="198"/>
      <c r="HJ80" s="199"/>
      <c r="HK80" s="198"/>
      <c r="HL80" s="199"/>
      <c r="HM80" s="198"/>
      <c r="HN80" s="199"/>
      <c r="HO80" s="198"/>
      <c r="HP80" s="199"/>
      <c r="HQ80" s="198"/>
      <c r="HR80" s="199"/>
      <c r="HS80" s="198"/>
      <c r="HT80" s="199"/>
      <c r="HU80" s="198"/>
      <c r="HV80" s="199"/>
      <c r="HW80" s="198"/>
      <c r="HX80" s="199"/>
      <c r="HY80" s="198"/>
      <c r="HZ80" s="199"/>
      <c r="IA80" s="198"/>
      <c r="IB80" s="199"/>
      <c r="IC80" s="198"/>
      <c r="ID80" s="199"/>
      <c r="IE80" s="198"/>
      <c r="IF80" s="199"/>
      <c r="IG80" s="198"/>
      <c r="IH80" s="199"/>
      <c r="II80" s="198"/>
      <c r="IJ80" s="199"/>
      <c r="IK80" s="198"/>
      <c r="IL80" s="199"/>
      <c r="IM80" s="198"/>
      <c r="IN80" s="199"/>
      <c r="IO80" s="198"/>
      <c r="IP80" s="199"/>
      <c r="IQ80" s="198"/>
      <c r="IR80" s="199"/>
      <c r="IS80" s="198"/>
      <c r="IT80" s="199"/>
      <c r="IU80" s="198"/>
      <c r="IV80" s="199"/>
    </row>
    <row r="81" spans="1:256" x14ac:dyDescent="0.2">
      <c r="A81" s="246"/>
      <c r="B81" s="246"/>
      <c r="C81" s="246"/>
      <c r="D81" s="246"/>
      <c r="E81" s="246"/>
      <c r="F81" s="246"/>
      <c r="G81" s="246"/>
      <c r="H81" s="246"/>
      <c r="I81" s="198"/>
      <c r="J81" s="199"/>
      <c r="K81" s="198"/>
      <c r="L81" s="199"/>
      <c r="M81" s="198"/>
      <c r="N81" s="199"/>
      <c r="O81" s="198"/>
      <c r="P81" s="199"/>
      <c r="Q81" s="198"/>
      <c r="R81" s="199"/>
      <c r="S81" s="198"/>
      <c r="T81" s="199"/>
      <c r="U81" s="198"/>
      <c r="V81" s="199"/>
      <c r="W81" s="198"/>
      <c r="X81" s="199"/>
      <c r="Y81" s="198"/>
      <c r="Z81" s="199"/>
      <c r="AA81" s="198"/>
      <c r="AB81" s="199"/>
      <c r="AC81" s="198"/>
      <c r="AD81" s="199"/>
      <c r="AE81" s="198"/>
      <c r="AF81" s="199"/>
      <c r="AG81" s="198"/>
      <c r="AH81" s="199"/>
      <c r="AI81" s="198"/>
      <c r="AJ81" s="199"/>
      <c r="AK81" s="198"/>
      <c r="AL81" s="199"/>
      <c r="AM81" s="198"/>
      <c r="AN81" s="199"/>
      <c r="AO81" s="198"/>
      <c r="AP81" s="199"/>
      <c r="AQ81" s="198"/>
      <c r="AR81" s="199"/>
      <c r="AS81" s="198"/>
      <c r="AT81" s="199"/>
      <c r="AU81" s="198"/>
      <c r="AV81" s="199"/>
      <c r="AW81" s="198"/>
      <c r="AX81" s="199"/>
      <c r="AY81" s="198"/>
      <c r="AZ81" s="199"/>
      <c r="BA81" s="198"/>
      <c r="BB81" s="199"/>
      <c r="BC81" s="198"/>
      <c r="BD81" s="199"/>
      <c r="BE81" s="198"/>
      <c r="BF81" s="199"/>
      <c r="BG81" s="198"/>
      <c r="BH81" s="199"/>
      <c r="BI81" s="198"/>
      <c r="BJ81" s="199"/>
      <c r="BK81" s="198"/>
      <c r="BL81" s="199"/>
      <c r="BM81" s="198"/>
      <c r="BN81" s="199"/>
      <c r="BO81" s="198"/>
      <c r="BP81" s="199"/>
      <c r="BQ81" s="198"/>
      <c r="BR81" s="199"/>
      <c r="BS81" s="198"/>
      <c r="BT81" s="199"/>
      <c r="BU81" s="198"/>
      <c r="BV81" s="199"/>
      <c r="BW81" s="198"/>
      <c r="BX81" s="199"/>
      <c r="BY81" s="198"/>
      <c r="BZ81" s="199"/>
      <c r="CA81" s="198"/>
      <c r="CB81" s="199"/>
      <c r="CC81" s="198"/>
      <c r="CD81" s="199"/>
      <c r="CE81" s="198"/>
      <c r="CF81" s="199"/>
      <c r="CG81" s="198"/>
      <c r="CH81" s="199"/>
      <c r="CI81" s="198"/>
      <c r="CJ81" s="199"/>
      <c r="CK81" s="198"/>
      <c r="CL81" s="199"/>
      <c r="CM81" s="198"/>
      <c r="CN81" s="199"/>
      <c r="CO81" s="198"/>
      <c r="CP81" s="199"/>
      <c r="CQ81" s="198"/>
      <c r="CR81" s="199"/>
      <c r="CS81" s="198"/>
      <c r="CT81" s="199"/>
      <c r="CU81" s="198"/>
      <c r="CV81" s="199"/>
      <c r="CW81" s="198"/>
      <c r="CX81" s="199"/>
      <c r="CY81" s="198"/>
      <c r="CZ81" s="199"/>
      <c r="DA81" s="198"/>
      <c r="DB81" s="199"/>
      <c r="DC81" s="198"/>
      <c r="DD81" s="199"/>
      <c r="DE81" s="198"/>
      <c r="DF81" s="199"/>
      <c r="DG81" s="198"/>
      <c r="DH81" s="199"/>
      <c r="DI81" s="198"/>
      <c r="DJ81" s="199"/>
      <c r="DK81" s="198"/>
      <c r="DL81" s="199"/>
      <c r="DM81" s="198"/>
      <c r="DN81" s="199"/>
      <c r="DO81" s="198"/>
      <c r="DP81" s="199"/>
      <c r="DQ81" s="198"/>
      <c r="DR81" s="199"/>
      <c r="DS81" s="198"/>
      <c r="DT81" s="199"/>
      <c r="DU81" s="198"/>
      <c r="DV81" s="199"/>
      <c r="DW81" s="198"/>
      <c r="DX81" s="199"/>
      <c r="DY81" s="198"/>
      <c r="DZ81" s="199"/>
      <c r="EA81" s="198"/>
      <c r="EB81" s="199"/>
      <c r="EC81" s="198"/>
      <c r="ED81" s="199"/>
      <c r="EE81" s="198"/>
      <c r="EF81" s="199"/>
      <c r="EG81" s="198"/>
      <c r="EH81" s="199"/>
      <c r="EI81" s="198"/>
      <c r="EJ81" s="199"/>
      <c r="EK81" s="198"/>
      <c r="EL81" s="199"/>
      <c r="EM81" s="198"/>
      <c r="EN81" s="199"/>
      <c r="EO81" s="198"/>
      <c r="EP81" s="199"/>
      <c r="EQ81" s="198"/>
      <c r="ER81" s="199"/>
      <c r="ES81" s="198"/>
      <c r="ET81" s="199"/>
      <c r="EU81" s="198"/>
      <c r="EV81" s="199"/>
      <c r="EW81" s="198"/>
      <c r="EX81" s="199"/>
      <c r="EY81" s="198"/>
      <c r="EZ81" s="199"/>
      <c r="FA81" s="198"/>
      <c r="FB81" s="199"/>
      <c r="FC81" s="198"/>
      <c r="FD81" s="199"/>
      <c r="FE81" s="198"/>
      <c r="FF81" s="199"/>
      <c r="FG81" s="198"/>
      <c r="FH81" s="199"/>
      <c r="FI81" s="198"/>
      <c r="FJ81" s="199"/>
      <c r="FK81" s="198"/>
      <c r="FL81" s="199"/>
      <c r="FM81" s="198"/>
      <c r="FN81" s="199"/>
      <c r="FO81" s="198"/>
      <c r="FP81" s="199"/>
      <c r="FQ81" s="198"/>
      <c r="FR81" s="199"/>
      <c r="FS81" s="198"/>
      <c r="FT81" s="199"/>
      <c r="FU81" s="198"/>
      <c r="FV81" s="199"/>
      <c r="FW81" s="198"/>
      <c r="FX81" s="199"/>
      <c r="FY81" s="198"/>
      <c r="FZ81" s="199"/>
      <c r="GA81" s="198"/>
      <c r="GB81" s="199"/>
      <c r="GC81" s="198"/>
      <c r="GD81" s="199"/>
      <c r="GE81" s="198"/>
      <c r="GF81" s="199"/>
      <c r="GG81" s="198"/>
      <c r="GH81" s="199"/>
      <c r="GI81" s="198"/>
      <c r="GJ81" s="199"/>
      <c r="GK81" s="198"/>
      <c r="GL81" s="199"/>
      <c r="GM81" s="198"/>
      <c r="GN81" s="199"/>
      <c r="GO81" s="198"/>
      <c r="GP81" s="199"/>
      <c r="GQ81" s="198"/>
      <c r="GR81" s="199"/>
      <c r="GS81" s="198"/>
      <c r="GT81" s="199"/>
      <c r="GU81" s="198"/>
      <c r="GV81" s="199"/>
      <c r="GW81" s="198"/>
      <c r="GX81" s="199"/>
      <c r="GY81" s="198"/>
      <c r="GZ81" s="199"/>
      <c r="HA81" s="198"/>
      <c r="HB81" s="199"/>
      <c r="HC81" s="198"/>
      <c r="HD81" s="199"/>
      <c r="HE81" s="198"/>
      <c r="HF81" s="199"/>
      <c r="HG81" s="198"/>
      <c r="HH81" s="199"/>
      <c r="HI81" s="198"/>
      <c r="HJ81" s="199"/>
      <c r="HK81" s="198"/>
      <c r="HL81" s="199"/>
      <c r="HM81" s="198"/>
      <c r="HN81" s="199"/>
      <c r="HO81" s="198"/>
      <c r="HP81" s="199"/>
      <c r="HQ81" s="198"/>
      <c r="HR81" s="199"/>
      <c r="HS81" s="198"/>
      <c r="HT81" s="199"/>
      <c r="HU81" s="198"/>
      <c r="HV81" s="199"/>
      <c r="HW81" s="198"/>
      <c r="HX81" s="199"/>
      <c r="HY81" s="198"/>
      <c r="HZ81" s="199"/>
      <c r="IA81" s="198"/>
      <c r="IB81" s="199"/>
      <c r="IC81" s="198"/>
      <c r="ID81" s="199"/>
      <c r="IE81" s="198"/>
      <c r="IF81" s="199"/>
      <c r="IG81" s="198"/>
      <c r="IH81" s="199"/>
      <c r="II81" s="198"/>
      <c r="IJ81" s="199"/>
      <c r="IK81" s="198"/>
      <c r="IL81" s="199"/>
      <c r="IM81" s="198"/>
      <c r="IN81" s="199"/>
      <c r="IO81" s="198"/>
      <c r="IP81" s="199"/>
      <c r="IQ81" s="198"/>
      <c r="IR81" s="199"/>
      <c r="IS81" s="198"/>
      <c r="IT81" s="199"/>
      <c r="IU81" s="198"/>
      <c r="IV81" s="199"/>
    </row>
    <row r="82" spans="1:256" ht="13.5" thickBot="1" x14ac:dyDescent="0.25">
      <c r="A82" s="1113"/>
      <c r="B82" s="1113"/>
      <c r="C82" s="1113"/>
      <c r="D82" s="1113"/>
      <c r="E82" s="1113"/>
      <c r="F82" s="1113"/>
      <c r="G82" s="1113"/>
      <c r="H82" s="1113"/>
      <c r="I82" s="198"/>
      <c r="J82" s="199"/>
      <c r="K82" s="198"/>
      <c r="L82" s="199"/>
      <c r="M82" s="198"/>
      <c r="N82" s="199"/>
      <c r="O82" s="198"/>
      <c r="P82" s="199"/>
      <c r="Q82" s="198"/>
      <c r="R82" s="199"/>
      <c r="S82" s="198"/>
      <c r="T82" s="199"/>
      <c r="U82" s="198"/>
      <c r="V82" s="199"/>
      <c r="W82" s="198"/>
      <c r="X82" s="199"/>
      <c r="Y82" s="198"/>
      <c r="Z82" s="199"/>
      <c r="AA82" s="198"/>
      <c r="AB82" s="199"/>
      <c r="AC82" s="198"/>
      <c r="AD82" s="199"/>
      <c r="AE82" s="198"/>
      <c r="AF82" s="199"/>
      <c r="AG82" s="198"/>
      <c r="AH82" s="199"/>
      <c r="AI82" s="198"/>
      <c r="AJ82" s="199"/>
      <c r="AK82" s="198"/>
      <c r="AL82" s="199"/>
      <c r="AM82" s="198"/>
      <c r="AN82" s="199"/>
      <c r="AO82" s="198"/>
      <c r="AP82" s="199"/>
      <c r="AQ82" s="198"/>
      <c r="AR82" s="199"/>
      <c r="AS82" s="198"/>
      <c r="AT82" s="199"/>
      <c r="AU82" s="198"/>
      <c r="AV82" s="199"/>
      <c r="AW82" s="198"/>
      <c r="AX82" s="199"/>
      <c r="AY82" s="198"/>
      <c r="AZ82" s="199"/>
      <c r="BA82" s="198"/>
      <c r="BB82" s="199"/>
      <c r="BC82" s="198"/>
      <c r="BD82" s="199"/>
      <c r="BE82" s="198"/>
      <c r="BF82" s="199"/>
      <c r="BG82" s="198"/>
      <c r="BH82" s="199"/>
      <c r="BI82" s="198"/>
      <c r="BJ82" s="199"/>
      <c r="BK82" s="198"/>
      <c r="BL82" s="199"/>
      <c r="BM82" s="198"/>
      <c r="BN82" s="199"/>
      <c r="BO82" s="198"/>
      <c r="BP82" s="199"/>
      <c r="BQ82" s="198"/>
      <c r="BR82" s="199"/>
      <c r="BS82" s="198"/>
      <c r="BT82" s="199"/>
      <c r="BU82" s="198"/>
      <c r="BV82" s="199"/>
      <c r="BW82" s="198"/>
      <c r="BX82" s="199"/>
      <c r="BY82" s="198"/>
      <c r="BZ82" s="199"/>
      <c r="CA82" s="198"/>
      <c r="CB82" s="199"/>
      <c r="CC82" s="198"/>
      <c r="CD82" s="199"/>
      <c r="CE82" s="198"/>
      <c r="CF82" s="199"/>
      <c r="CG82" s="198"/>
      <c r="CH82" s="199"/>
      <c r="CI82" s="198"/>
      <c r="CJ82" s="199"/>
      <c r="CK82" s="198"/>
      <c r="CL82" s="199"/>
      <c r="CM82" s="198"/>
      <c r="CN82" s="199"/>
      <c r="CO82" s="198"/>
      <c r="CP82" s="199"/>
      <c r="CQ82" s="198"/>
      <c r="CR82" s="199"/>
      <c r="CS82" s="198"/>
      <c r="CT82" s="199"/>
      <c r="CU82" s="198"/>
      <c r="CV82" s="199"/>
      <c r="CW82" s="198"/>
      <c r="CX82" s="199"/>
      <c r="CY82" s="198"/>
      <c r="CZ82" s="199"/>
      <c r="DA82" s="198"/>
      <c r="DB82" s="199"/>
      <c r="DC82" s="198"/>
      <c r="DD82" s="199"/>
      <c r="DE82" s="198"/>
      <c r="DF82" s="199"/>
      <c r="DG82" s="198"/>
      <c r="DH82" s="199"/>
      <c r="DI82" s="198"/>
      <c r="DJ82" s="199"/>
      <c r="DK82" s="198"/>
      <c r="DL82" s="199"/>
      <c r="DM82" s="198"/>
      <c r="DN82" s="199"/>
      <c r="DO82" s="198"/>
      <c r="DP82" s="199"/>
      <c r="DQ82" s="198"/>
      <c r="DR82" s="199"/>
      <c r="DS82" s="198"/>
      <c r="DT82" s="199"/>
      <c r="DU82" s="198"/>
      <c r="DV82" s="199"/>
      <c r="DW82" s="198"/>
      <c r="DX82" s="199"/>
      <c r="DY82" s="198"/>
      <c r="DZ82" s="199"/>
      <c r="EA82" s="198"/>
      <c r="EB82" s="199"/>
      <c r="EC82" s="198"/>
      <c r="ED82" s="199"/>
      <c r="EE82" s="198"/>
      <c r="EF82" s="199"/>
      <c r="EG82" s="198"/>
      <c r="EH82" s="199"/>
      <c r="EI82" s="198"/>
      <c r="EJ82" s="199"/>
      <c r="EK82" s="198"/>
      <c r="EL82" s="199"/>
      <c r="EM82" s="198"/>
      <c r="EN82" s="199"/>
      <c r="EO82" s="198"/>
      <c r="EP82" s="199"/>
      <c r="EQ82" s="198"/>
      <c r="ER82" s="199"/>
      <c r="ES82" s="198"/>
      <c r="ET82" s="199"/>
      <c r="EU82" s="198"/>
      <c r="EV82" s="199"/>
      <c r="EW82" s="198"/>
      <c r="EX82" s="199"/>
      <c r="EY82" s="198"/>
      <c r="EZ82" s="199"/>
      <c r="FA82" s="198"/>
      <c r="FB82" s="199"/>
      <c r="FC82" s="198"/>
      <c r="FD82" s="199"/>
      <c r="FE82" s="198"/>
      <c r="FF82" s="199"/>
      <c r="FG82" s="198"/>
      <c r="FH82" s="199"/>
      <c r="FI82" s="198"/>
      <c r="FJ82" s="199"/>
      <c r="FK82" s="198"/>
      <c r="FL82" s="199"/>
      <c r="FM82" s="198"/>
      <c r="FN82" s="199"/>
      <c r="FO82" s="198"/>
      <c r="FP82" s="199"/>
      <c r="FQ82" s="198"/>
      <c r="FR82" s="199"/>
      <c r="FS82" s="198"/>
      <c r="FT82" s="199"/>
      <c r="FU82" s="198"/>
      <c r="FV82" s="199"/>
      <c r="FW82" s="198"/>
      <c r="FX82" s="199"/>
      <c r="FY82" s="198"/>
      <c r="FZ82" s="199"/>
      <c r="GA82" s="198"/>
      <c r="GB82" s="199"/>
      <c r="GC82" s="198"/>
      <c r="GD82" s="199"/>
      <c r="GE82" s="198"/>
      <c r="GF82" s="199"/>
      <c r="GG82" s="198"/>
      <c r="GH82" s="199"/>
      <c r="GI82" s="198"/>
      <c r="GJ82" s="199"/>
      <c r="GK82" s="198"/>
      <c r="GL82" s="199"/>
      <c r="GM82" s="198"/>
      <c r="GN82" s="199"/>
      <c r="GO82" s="198"/>
      <c r="GP82" s="199"/>
      <c r="GQ82" s="198"/>
      <c r="GR82" s="199"/>
      <c r="GS82" s="198"/>
      <c r="GT82" s="199"/>
      <c r="GU82" s="198"/>
      <c r="GV82" s="199"/>
      <c r="GW82" s="198"/>
      <c r="GX82" s="199"/>
      <c r="GY82" s="198"/>
      <c r="GZ82" s="199"/>
      <c r="HA82" s="198"/>
      <c r="HB82" s="199"/>
      <c r="HC82" s="198"/>
      <c r="HD82" s="199"/>
      <c r="HE82" s="198"/>
      <c r="HF82" s="199"/>
      <c r="HG82" s="198"/>
      <c r="HH82" s="199"/>
      <c r="HI82" s="198"/>
      <c r="HJ82" s="199"/>
      <c r="HK82" s="198"/>
      <c r="HL82" s="199"/>
      <c r="HM82" s="198"/>
      <c r="HN82" s="199"/>
      <c r="HO82" s="198"/>
      <c r="HP82" s="199"/>
      <c r="HQ82" s="198"/>
      <c r="HR82" s="199"/>
      <c r="HS82" s="198"/>
      <c r="HT82" s="199"/>
      <c r="HU82" s="198"/>
      <c r="HV82" s="199"/>
      <c r="HW82" s="198"/>
      <c r="HX82" s="199"/>
      <c r="HY82" s="198"/>
      <c r="HZ82" s="199"/>
      <c r="IA82" s="198"/>
      <c r="IB82" s="199"/>
      <c r="IC82" s="198"/>
      <c r="ID82" s="199"/>
      <c r="IE82" s="198"/>
      <c r="IF82" s="199"/>
      <c r="IG82" s="198"/>
      <c r="IH82" s="199"/>
      <c r="II82" s="198"/>
      <c r="IJ82" s="199"/>
      <c r="IK82" s="198"/>
      <c r="IL82" s="199"/>
      <c r="IM82" s="198"/>
      <c r="IN82" s="199"/>
      <c r="IO82" s="198"/>
      <c r="IP82" s="199"/>
      <c r="IQ82" s="198"/>
      <c r="IR82" s="199"/>
      <c r="IS82" s="198"/>
      <c r="IT82" s="199"/>
      <c r="IU82" s="198"/>
      <c r="IV82" s="199"/>
    </row>
    <row r="83" spans="1:256" s="171" customFormat="1" thickBot="1" x14ac:dyDescent="0.25">
      <c r="A83" s="182" t="s">
        <v>126</v>
      </c>
      <c r="B83" s="1114"/>
      <c r="C83" s="184"/>
      <c r="D83" s="185"/>
      <c r="E83" s="185"/>
      <c r="F83" s="185"/>
      <c r="G83" s="185"/>
      <c r="H83" s="1115"/>
    </row>
    <row r="84" spans="1:256" x14ac:dyDescent="0.2">
      <c r="C84" s="194"/>
    </row>
    <row r="85" spans="1:256" x14ac:dyDescent="0.2">
      <c r="C85" s="194"/>
      <c r="D85" s="189"/>
      <c r="E85" s="189"/>
      <c r="F85" s="189"/>
      <c r="G85" s="189"/>
      <c r="H85" s="189"/>
    </row>
    <row r="86" spans="1:256" ht="31.5" customHeight="1" thickBot="1" x14ac:dyDescent="0.25">
      <c r="A86" s="1265" t="s">
        <v>192</v>
      </c>
      <c r="B86" s="1265"/>
      <c r="C86" s="1265"/>
      <c r="D86" s="189"/>
      <c r="E86" s="191" t="s">
        <v>516</v>
      </c>
      <c r="F86" s="149">
        <f>+COUNT(B88:B91)</f>
        <v>0</v>
      </c>
      <c r="G86" s="1264"/>
      <c r="H86" s="1264"/>
    </row>
    <row r="87" spans="1:256" s="171" customFormat="1" ht="12" thickBot="1" x14ac:dyDescent="0.25">
      <c r="A87" s="152" t="s">
        <v>517</v>
      </c>
      <c r="B87" s="195" t="s">
        <v>121</v>
      </c>
      <c r="C87" s="175" t="s">
        <v>307</v>
      </c>
      <c r="D87" s="176" t="s">
        <v>122</v>
      </c>
      <c r="E87" s="177" t="s">
        <v>123</v>
      </c>
      <c r="F87" s="177" t="s">
        <v>124</v>
      </c>
      <c r="G87" s="177" t="s">
        <v>125</v>
      </c>
      <c r="H87" s="178" t="s">
        <v>381</v>
      </c>
    </row>
    <row r="88" spans="1:256" s="171" customFormat="1" ht="11.25" x14ac:dyDescent="0.2">
      <c r="A88" s="173"/>
      <c r="B88" s="173"/>
      <c r="C88" s="1112"/>
      <c r="D88" s="202"/>
      <c r="E88" s="202"/>
      <c r="F88" s="202"/>
      <c r="G88" s="202"/>
      <c r="H88" s="202"/>
    </row>
    <row r="89" spans="1:256" s="171" customFormat="1" ht="11.25" x14ac:dyDescent="0.2">
      <c r="A89" s="200"/>
      <c r="B89" s="200"/>
      <c r="C89" s="201"/>
      <c r="D89" s="202"/>
      <c r="E89" s="202"/>
      <c r="F89" s="202"/>
      <c r="G89" s="202"/>
      <c r="H89" s="202"/>
    </row>
    <row r="90" spans="1:256" s="171" customFormat="1" ht="11.25" x14ac:dyDescent="0.2">
      <c r="A90" s="200"/>
      <c r="B90" s="200"/>
      <c r="C90" s="201"/>
      <c r="D90" s="202"/>
      <c r="E90" s="202"/>
      <c r="F90" s="202"/>
      <c r="G90" s="202"/>
      <c r="H90" s="202"/>
    </row>
    <row r="91" spans="1:256" s="160" customFormat="1" ht="13.5" thickBot="1" x14ac:dyDescent="0.25">
      <c r="A91" s="200"/>
      <c r="B91" s="173"/>
      <c r="C91" s="173"/>
      <c r="D91" s="202"/>
      <c r="E91" s="202"/>
      <c r="F91" s="202"/>
      <c r="G91" s="202"/>
      <c r="H91" s="202"/>
    </row>
    <row r="92" spans="1:256" s="171" customFormat="1" thickBot="1" x14ac:dyDescent="0.25">
      <c r="A92" s="182" t="s">
        <v>126</v>
      </c>
      <c r="B92" s="183">
        <f>SUM(B88:B91)</f>
        <v>0</v>
      </c>
      <c r="C92" s="184">
        <f>SUM(D92:H92)</f>
        <v>0</v>
      </c>
      <c r="D92" s="186"/>
      <c r="E92" s="186"/>
      <c r="F92" s="186"/>
      <c r="G92" s="186"/>
      <c r="H92" s="186"/>
    </row>
    <row r="93" spans="1:256" x14ac:dyDescent="0.2">
      <c r="C93" s="194"/>
    </row>
    <row r="94" spans="1:256" x14ac:dyDescent="0.2">
      <c r="A94" s="145"/>
      <c r="B94" s="145"/>
      <c r="C94" s="146"/>
      <c r="D94" s="144"/>
      <c r="E94" s="144"/>
      <c r="F94" s="144"/>
    </row>
    <row r="95" spans="1:256" x14ac:dyDescent="0.2">
      <c r="A95" s="1241"/>
      <c r="B95" s="1241"/>
      <c r="C95" s="146"/>
      <c r="D95" s="1236"/>
      <c r="E95" s="1236"/>
      <c r="F95" s="144"/>
    </row>
    <row r="96" spans="1:256" ht="18" customHeight="1" x14ac:dyDescent="0.2">
      <c r="A96" s="1237" t="s">
        <v>395</v>
      </c>
      <c r="B96" s="1237"/>
      <c r="C96" s="1237"/>
      <c r="D96" s="1237"/>
      <c r="E96" s="1237"/>
      <c r="F96" s="1237"/>
    </row>
    <row r="97" spans="1:7" ht="25.5" customHeight="1" thickBot="1" x14ac:dyDescent="0.25">
      <c r="A97" s="1238" t="s">
        <v>396</v>
      </c>
      <c r="B97" s="1238"/>
      <c r="C97" s="1238"/>
      <c r="D97" s="1238"/>
      <c r="E97" s="1238"/>
      <c r="F97" s="1238"/>
      <c r="G97" s="166"/>
    </row>
    <row r="98" spans="1:7" s="205" customFormat="1" ht="12" thickBot="1" x14ac:dyDescent="0.25">
      <c r="A98" s="1242" t="s">
        <v>397</v>
      </c>
      <c r="B98" s="1243"/>
      <c r="C98" s="203" t="s">
        <v>106</v>
      </c>
      <c r="D98" s="1246" t="s">
        <v>398</v>
      </c>
      <c r="E98" s="1243"/>
      <c r="F98" s="204" t="s">
        <v>399</v>
      </c>
    </row>
    <row r="99" spans="1:7" s="205" customFormat="1" ht="11.25" customHeight="1" x14ac:dyDescent="0.2">
      <c r="A99" s="1232" t="s">
        <v>327</v>
      </c>
      <c r="B99" s="1233"/>
      <c r="C99" s="206" t="s">
        <v>418</v>
      </c>
      <c r="D99" s="1244" t="s">
        <v>417</v>
      </c>
      <c r="E99" s="1245"/>
      <c r="F99" s="207"/>
    </row>
    <row r="100" spans="1:7" s="205" customFormat="1" ht="11.25" customHeight="1" x14ac:dyDescent="0.2">
      <c r="A100" s="1234" t="s">
        <v>687</v>
      </c>
      <c r="B100" s="1235"/>
      <c r="C100" s="208"/>
      <c r="D100" s="1239"/>
      <c r="E100" s="1240"/>
      <c r="F100" s="180"/>
    </row>
    <row r="101" spans="1:7" s="205" customFormat="1" ht="11.25" x14ac:dyDescent="0.2">
      <c r="A101" s="209"/>
      <c r="B101" s="209"/>
      <c r="C101" s="210"/>
      <c r="D101" s="211"/>
      <c r="E101" s="211"/>
      <c r="F101" s="211"/>
    </row>
    <row r="102" spans="1:7" x14ac:dyDescent="0.2">
      <c r="A102" s="1241"/>
      <c r="B102" s="1241"/>
      <c r="C102" s="146"/>
      <c r="D102" s="1236"/>
      <c r="E102" s="1236"/>
      <c r="F102" s="144"/>
    </row>
    <row r="103" spans="1:7" ht="18" customHeight="1" x14ac:dyDescent="0.2">
      <c r="A103" s="1237" t="s">
        <v>312</v>
      </c>
      <c r="B103" s="1237"/>
      <c r="C103" s="1237"/>
      <c r="D103" s="1237"/>
      <c r="E103" s="1237"/>
      <c r="F103" s="1237"/>
    </row>
    <row r="104" spans="1:7" ht="27" customHeight="1" thickBot="1" x14ac:dyDescent="0.25">
      <c r="A104" s="1236" t="s">
        <v>313</v>
      </c>
      <c r="B104" s="1236"/>
      <c r="C104" s="1236"/>
      <c r="D104" s="1236"/>
      <c r="E104" s="1236"/>
      <c r="F104" s="1236"/>
      <c r="G104" s="166"/>
    </row>
    <row r="105" spans="1:7" s="205" customFormat="1" ht="12" thickBot="1" x14ac:dyDescent="0.25">
      <c r="A105" s="1260" t="s">
        <v>397</v>
      </c>
      <c r="B105" s="1261"/>
      <c r="C105" s="203" t="s">
        <v>106</v>
      </c>
      <c r="D105" s="1262" t="s">
        <v>398</v>
      </c>
      <c r="E105" s="1261"/>
      <c r="F105" s="204" t="s">
        <v>399</v>
      </c>
    </row>
    <row r="106" spans="1:7" s="205" customFormat="1" ht="24.75" customHeight="1" x14ac:dyDescent="0.2">
      <c r="A106" s="1232"/>
      <c r="B106" s="1233"/>
      <c r="C106" s="206"/>
      <c r="D106" s="1244"/>
      <c r="E106" s="1245"/>
      <c r="F106" s="180"/>
    </row>
    <row r="107" spans="1:7" s="205" customFormat="1" ht="24.75" customHeight="1" x14ac:dyDescent="0.2">
      <c r="A107" s="1234"/>
      <c r="B107" s="1235"/>
      <c r="C107" s="208"/>
      <c r="D107" s="1239"/>
      <c r="E107" s="1240"/>
      <c r="F107" s="180"/>
    </row>
    <row r="108" spans="1:7" x14ac:dyDescent="0.2">
      <c r="A108" s="1258"/>
      <c r="B108" s="1258"/>
      <c r="C108" s="146"/>
      <c r="D108" s="1259"/>
      <c r="E108" s="1259"/>
      <c r="F108" s="144"/>
    </row>
  </sheetData>
  <customSheetViews>
    <customSheetView guid="{BF975151-0CB7-467A-A5F2-74C18B2B8DD8}" showGridLines="0">
      <pane ySplit="1" topLeftCell="A2" activePane="bottomLeft" state="frozenSplit"/>
      <selection pane="bottomLeft" activeCell="D22" sqref="D22"/>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34" activePane="bottomLeft" state="frozenSplit"/>
      <selection pane="bottomLeft" activeCell="J18" sqref="J18"/>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34" activePane="bottomLeft" state="frozenSplit"/>
      <selection pane="bottomLeft" activeCell="J18" sqref="J18"/>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H34" sqref="H3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34" activePane="bottomLeft" state="frozenSplit"/>
      <selection pane="bottomLeft" activeCell="J18" sqref="J18"/>
      <pageMargins left="0.25" right="0.25" top="0.25" bottom="0.25" header="0.5" footer="0.5"/>
      <pageSetup paperSize="9" orientation="portrait" r:id="rId5"/>
      <headerFooter alignWithMargins="0">
        <oddFooter>&amp;L&amp;C&amp;R</oddFooter>
      </headerFooter>
    </customSheetView>
    <customSheetView guid="{296833A6-5834-41B0-8AD2-D0B14E4A5D9E}" showPageBreaks="1" showGridLines="0" showRuler="0">
      <pane ySplit="1" topLeftCell="A34" activePane="bottomLeft" state="frozenSplit"/>
      <selection pane="bottomLeft" activeCell="J18" sqref="J18"/>
      <pageMargins left="0.25" right="0.25" top="0.25" bottom="0.25" header="0.5" footer="0.5"/>
      <pageSetup paperSize="9" orientation="portrait" r:id="rId6"/>
      <headerFooter alignWithMargins="0">
        <oddFooter>&amp;L&amp;C&amp;R</oddFooter>
      </headerFooter>
    </customSheetView>
    <customSheetView guid="{91AC7900-E82A-43FD-8573-B38F63A5A402}" showGridLines="0">
      <pane ySplit="1" topLeftCell="A34" activePane="bottomLeft" state="frozenSplit"/>
      <selection pane="bottomLeft" activeCell="J18" sqref="J18"/>
      <pageMargins left="0.25" right="0.25" top="0.25" bottom="0.25" header="0.5" footer="0.5"/>
      <pageSetup paperSize="9" orientation="portrait" r:id="rId7"/>
      <headerFooter alignWithMargins="0">
        <oddFooter>&amp;L&amp;C&amp;R</oddFooter>
      </headerFooter>
    </customSheetView>
    <customSheetView guid="{9C6A3A64-BE7F-4A67-8D38-05149BD96D9A}" showGridLines="0">
      <pane ySplit="1" topLeftCell="A60" activePane="bottomLeft" state="frozenSplit"/>
      <selection pane="bottomLeft" activeCell="D131" sqref="D131"/>
      <pageMargins left="0.25" right="0.25" top="0.25" bottom="0.25" header="0.5" footer="0.5"/>
      <pageSetup paperSize="9" orientation="portrait" r:id="rId8"/>
      <headerFooter alignWithMargins="0">
        <oddFooter>&amp;L&amp;C&amp;R</oddFooter>
      </headerFooter>
    </customSheetView>
    <customSheetView guid="{5DC0DB65-0B51-43B0-B8BB-8D3C0067049B}" showGridLines="0">
      <pane ySplit="1" topLeftCell="A95" activePane="bottomLeft" state="frozenSplit"/>
      <selection pane="bottomLeft" activeCell="C105" sqref="A103:C105"/>
      <pageMargins left="0.25" right="0.25" top="0.25" bottom="0.25" header="0.5" footer="0.5"/>
      <pageSetup paperSize="9" orientation="portrait" r:id="rId9"/>
      <headerFooter alignWithMargins="0">
        <oddFooter>&amp;L&amp;C&amp;R</oddFooter>
      </headerFooter>
    </customSheetView>
    <customSheetView guid="{A8F0939F-9581-40D1-B5DE-7692F53D4C7E}" showGridLines="0">
      <pane ySplit="1" topLeftCell="A95" activePane="bottomLeft" state="frozenSplit"/>
      <selection pane="bottomLeft" activeCell="C105" sqref="A103:C105"/>
      <pageMargins left="0.25" right="0.25" top="0.25" bottom="0.25" header="0.5" footer="0.5"/>
      <pageSetup paperSize="9" orientation="portrait" r:id="rId10"/>
      <headerFooter alignWithMargins="0">
        <oddFooter>&amp;L&amp;C&amp;R</oddFooter>
      </headerFooter>
    </customSheetView>
    <customSheetView guid="{8DF90023-6051-46F1-A20F-9BAF97B5126C}" showGridLines="0">
      <pane ySplit="1" topLeftCell="A95" activePane="bottomLeft" state="frozenSplit"/>
      <selection pane="bottomLeft" activeCell="C105" sqref="A103:F105"/>
      <pageMargins left="0.25" right="0.25" top="0.25" bottom="0.25" header="0.5" footer="0.5"/>
      <pageSetup paperSize="9" orientation="portrait" r:id="rId11"/>
      <headerFooter alignWithMargins="0">
        <oddFooter>&amp;L&amp;C&amp;R</oddFooter>
      </headerFooter>
    </customSheetView>
    <customSheetView guid="{6B746EE9-112D-494A-A34D-DD33DA24FCB1}" showGridLines="0">
      <pane ySplit="1" topLeftCell="A95" activePane="bottomLeft" state="frozenSplit"/>
      <selection pane="bottomLeft" activeCell="C105" sqref="A103:C105"/>
      <pageMargins left="0.25" right="0.25" top="0.25" bottom="0.25" header="0.5" footer="0.5"/>
      <pageSetup paperSize="9" orientation="portrait" r:id="rId12"/>
      <headerFooter alignWithMargins="0">
        <oddFooter>&amp;L&amp;C&amp;R</oddFooter>
      </headerFooter>
    </customSheetView>
    <customSheetView guid="{CFDDDCD9-14BA-46D0-BACB-8D2F29A56239}" showGridLines="0">
      <pane ySplit="1" topLeftCell="A82" activePane="bottomLeft" state="frozenSplit"/>
      <selection pane="bottomLeft" activeCell="C30" sqref="C30:C41"/>
      <pageMargins left="0.25" right="0.25" top="0.25" bottom="0.25" header="0.5" footer="0.5"/>
      <pageSetup paperSize="9" orientation="portrait" r:id="rId13"/>
      <headerFooter alignWithMargins="0">
        <oddFooter>&amp;L&amp;C&amp;R</oddFooter>
      </headerFooter>
    </customSheetView>
  </customSheetViews>
  <mergeCells count="68">
    <mergeCell ref="G78:H78"/>
    <mergeCell ref="G86:H86"/>
    <mergeCell ref="G28:H28"/>
    <mergeCell ref="A53:C53"/>
    <mergeCell ref="A61:C61"/>
    <mergeCell ref="A52:B52"/>
    <mergeCell ref="G69:H69"/>
    <mergeCell ref="A86:C86"/>
    <mergeCell ref="A69:C69"/>
    <mergeCell ref="D68:E68"/>
    <mergeCell ref="D51:F51"/>
    <mergeCell ref="D52:E52"/>
    <mergeCell ref="A68:B68"/>
    <mergeCell ref="D75:F75"/>
    <mergeCell ref="A75:B75"/>
    <mergeCell ref="A78:C78"/>
    <mergeCell ref="A95:B95"/>
    <mergeCell ref="D95:E95"/>
    <mergeCell ref="A5:B5"/>
    <mergeCell ref="A12:F12"/>
    <mergeCell ref="C13:F13"/>
    <mergeCell ref="A6:B6"/>
    <mergeCell ref="D25:E25"/>
    <mergeCell ref="A60:B60"/>
    <mergeCell ref="A28:C28"/>
    <mergeCell ref="A27:F27"/>
    <mergeCell ref="A51:B51"/>
    <mergeCell ref="D60:E60"/>
    <mergeCell ref="A108:B108"/>
    <mergeCell ref="D108:E108"/>
    <mergeCell ref="A105:B105"/>
    <mergeCell ref="D105:E105"/>
    <mergeCell ref="D107:E107"/>
    <mergeCell ref="A106:B106"/>
    <mergeCell ref="D106:E106"/>
    <mergeCell ref="A107:B107"/>
    <mergeCell ref="G24:H24"/>
    <mergeCell ref="A15:F15"/>
    <mergeCell ref="A20:E20"/>
    <mergeCell ref="G15:H15"/>
    <mergeCell ref="D6:E6"/>
    <mergeCell ref="C14:F14"/>
    <mergeCell ref="A24:F24"/>
    <mergeCell ref="C1:F1"/>
    <mergeCell ref="C10:F10"/>
    <mergeCell ref="A26:B26"/>
    <mergeCell ref="D26:E26"/>
    <mergeCell ref="A8:B8"/>
    <mergeCell ref="D8:E8"/>
    <mergeCell ref="A9:F9"/>
    <mergeCell ref="C5:F5"/>
    <mergeCell ref="A25:B25"/>
    <mergeCell ref="A3:B3"/>
    <mergeCell ref="C3:F3"/>
    <mergeCell ref="A4:B4"/>
    <mergeCell ref="C4:F4"/>
    <mergeCell ref="A104:F104"/>
    <mergeCell ref="A103:F103"/>
    <mergeCell ref="A97:F97"/>
    <mergeCell ref="A96:F96"/>
    <mergeCell ref="A100:B100"/>
    <mergeCell ref="D100:E100"/>
    <mergeCell ref="A102:B102"/>
    <mergeCell ref="A98:B98"/>
    <mergeCell ref="D102:E102"/>
    <mergeCell ref="A99:B99"/>
    <mergeCell ref="D99:E99"/>
    <mergeCell ref="D98:E98"/>
  </mergeCells>
  <phoneticPr fontId="38" type="noConversion"/>
  <pageMargins left="0.25" right="0.25" top="0.25" bottom="0.25" header="0.5" footer="0.5"/>
  <pageSetup paperSize="9" orientation="portrait" r:id="rId14"/>
  <headerFooter alignWithMargins="0">
    <oddFooter>&amp;L&amp;C&amp;R</oddFooter>
  </headerFooter>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78"/>
  <sheetViews>
    <sheetView topLeftCell="A67" workbookViewId="0">
      <selection activeCell="K34" sqref="K34"/>
    </sheetView>
  </sheetViews>
  <sheetFormatPr defaultColWidth="9.140625" defaultRowHeight="12.75" x14ac:dyDescent="0.2"/>
  <cols>
    <col min="1" max="1" width="15.5703125" style="2" customWidth="1"/>
    <col min="2" max="2" width="11.5703125" style="2" customWidth="1"/>
    <col min="3" max="3" width="39.140625" style="2" customWidth="1"/>
    <col min="4" max="4" width="11.5703125" style="2" customWidth="1"/>
    <col min="5" max="5" width="10.42578125" style="2" customWidth="1"/>
    <col min="6" max="8" width="11.5703125" style="2" customWidth="1"/>
    <col min="9" max="9" width="3.5703125" style="2" customWidth="1"/>
    <col min="10"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268</v>
      </c>
      <c r="D3" s="1211"/>
      <c r="E3" s="1211"/>
      <c r="F3" s="1212"/>
      <c r="G3" s="94"/>
      <c r="H3" s="94"/>
    </row>
    <row r="4" spans="1:8" ht="16.350000000000001" customHeight="1" x14ac:dyDescent="0.2">
      <c r="A4" s="1202" t="s">
        <v>101</v>
      </c>
      <c r="B4" s="1202"/>
      <c r="C4" s="11" t="s">
        <v>51</v>
      </c>
      <c r="D4" s="11"/>
      <c r="E4" s="11"/>
      <c r="F4" s="11"/>
      <c r="G4" s="94"/>
      <c r="H4" s="94"/>
    </row>
    <row r="5" spans="1:8" ht="16.350000000000001" customHeight="1" x14ac:dyDescent="0.2">
      <c r="A5" s="1202" t="s">
        <v>102</v>
      </c>
      <c r="B5" s="1202"/>
      <c r="C5" s="1207"/>
      <c r="D5" s="1207"/>
      <c r="E5" s="1207"/>
      <c r="F5" s="1207"/>
      <c r="G5" s="94"/>
      <c r="H5" s="94"/>
    </row>
    <row r="6" spans="1:8" x14ac:dyDescent="0.2">
      <c r="A6" s="1202" t="s">
        <v>103</v>
      </c>
      <c r="B6" s="1202"/>
      <c r="C6" s="89">
        <v>4</v>
      </c>
      <c r="D6" s="1207"/>
      <c r="E6" s="1207"/>
      <c r="F6" s="11"/>
      <c r="G6" s="94"/>
      <c r="H6" s="94"/>
    </row>
    <row r="7" spans="1:8" ht="24" x14ac:dyDescent="0.2">
      <c r="A7" s="21" t="s">
        <v>3</v>
      </c>
      <c r="B7" s="21"/>
      <c r="C7" s="89"/>
      <c r="D7" s="11"/>
      <c r="E7" s="11"/>
      <c r="F7" s="11"/>
      <c r="G7" s="94"/>
      <c r="H7" s="94"/>
    </row>
    <row r="8" spans="1:8" x14ac:dyDescent="0.2">
      <c r="A8" s="1202"/>
      <c r="B8" s="1202"/>
      <c r="C8" s="22"/>
      <c r="D8" s="1207"/>
      <c r="E8" s="1207"/>
      <c r="F8" s="11"/>
      <c r="G8" s="94"/>
      <c r="H8" s="94"/>
    </row>
    <row r="9" spans="1:8" ht="18" customHeight="1" x14ac:dyDescent="0.2">
      <c r="A9" s="1202" t="s">
        <v>104</v>
      </c>
      <c r="B9" s="1202"/>
      <c r="C9" s="1202"/>
      <c r="D9" s="1202"/>
      <c r="E9" s="1202"/>
      <c r="F9" s="1202"/>
      <c r="G9" s="94"/>
      <c r="H9" s="94"/>
    </row>
    <row r="10" spans="1:8" s="6" customFormat="1" ht="39" customHeight="1" x14ac:dyDescent="0.2">
      <c r="A10" s="1" t="s">
        <v>378</v>
      </c>
      <c r="B10" s="10"/>
      <c r="C10" s="1206" t="s">
        <v>269</v>
      </c>
      <c r="D10" s="1201"/>
      <c r="E10" s="1201"/>
      <c r="F10" s="1201"/>
      <c r="G10" s="95"/>
      <c r="H10" s="95"/>
    </row>
    <row r="11" spans="1:8" s="6" customFormat="1" x14ac:dyDescent="0.2">
      <c r="A11" s="1"/>
      <c r="B11" s="1"/>
      <c r="C11" s="9"/>
      <c r="D11" s="64"/>
      <c r="E11" s="64"/>
      <c r="F11" s="64"/>
      <c r="G11" s="95"/>
      <c r="H11" s="95"/>
    </row>
    <row r="12" spans="1:8" s="6" customFormat="1" x14ac:dyDescent="0.2">
      <c r="A12" s="1"/>
      <c r="B12" s="1"/>
      <c r="C12" s="1230"/>
      <c r="D12" s="1230"/>
      <c r="E12" s="1230"/>
      <c r="F12" s="1230"/>
      <c r="G12" s="95"/>
      <c r="H12" s="95"/>
    </row>
    <row r="13" spans="1:8" ht="26.25" customHeight="1" thickBot="1" x14ac:dyDescent="0.25">
      <c r="A13" s="1213" t="s">
        <v>379</v>
      </c>
      <c r="B13" s="1213"/>
      <c r="C13" s="1213"/>
      <c r="D13" s="1213"/>
      <c r="E13" s="1213"/>
      <c r="F13" s="1213"/>
      <c r="G13" s="1200"/>
      <c r="H13" s="1200"/>
    </row>
    <row r="14" spans="1:8" s="6" customFormat="1" ht="22.5" x14ac:dyDescent="0.2">
      <c r="A14" s="66" t="s">
        <v>380</v>
      </c>
      <c r="B14" s="67" t="s">
        <v>381</v>
      </c>
      <c r="C14" s="73" t="s">
        <v>319</v>
      </c>
      <c r="D14" s="73" t="s">
        <v>382</v>
      </c>
      <c r="E14" s="69" t="s">
        <v>320</v>
      </c>
      <c r="F14" s="56"/>
    </row>
    <row r="15" spans="1:8" s="12" customFormat="1" ht="22.5" x14ac:dyDescent="0.2">
      <c r="A15" s="517" t="s">
        <v>270</v>
      </c>
      <c r="B15" s="546" t="s">
        <v>529</v>
      </c>
      <c r="C15" s="516" t="s">
        <v>271</v>
      </c>
      <c r="D15" s="517" t="s">
        <v>416</v>
      </c>
      <c r="E15" s="551">
        <v>36187</v>
      </c>
      <c r="F15" s="75"/>
    </row>
    <row r="16" spans="1:8" s="12" customFormat="1" x14ac:dyDescent="0.2">
      <c r="A16" s="517" t="s">
        <v>272</v>
      </c>
      <c r="B16" s="546" t="s">
        <v>529</v>
      </c>
      <c r="C16" s="516" t="s">
        <v>273</v>
      </c>
      <c r="D16" s="517" t="s">
        <v>284</v>
      </c>
      <c r="E16" s="551">
        <v>36187</v>
      </c>
      <c r="F16" s="75"/>
    </row>
    <row r="17" spans="1:8" s="12" customFormat="1" x14ac:dyDescent="0.2">
      <c r="A17" s="517" t="s">
        <v>274</v>
      </c>
      <c r="B17" s="546" t="s">
        <v>529</v>
      </c>
      <c r="C17" s="516" t="s">
        <v>672</v>
      </c>
      <c r="D17" s="517"/>
      <c r="E17" s="551">
        <v>36187</v>
      </c>
      <c r="F17" s="75"/>
    </row>
    <row r="18" spans="1:8" s="12" customFormat="1" x14ac:dyDescent="0.2">
      <c r="A18" s="9"/>
      <c r="B18" s="9"/>
      <c r="C18" s="9"/>
      <c r="D18" s="9"/>
      <c r="E18" s="9"/>
      <c r="F18" s="10"/>
    </row>
    <row r="19" spans="1:8" ht="13.5" thickBot="1" x14ac:dyDescent="0.25">
      <c r="A19" s="1213" t="s">
        <v>394</v>
      </c>
      <c r="B19" s="1213"/>
      <c r="C19" s="1213"/>
      <c r="D19" s="1213"/>
      <c r="E19" s="1213"/>
    </row>
    <row r="20" spans="1:8" s="6" customFormat="1" ht="13.5" thickBot="1" x14ac:dyDescent="0.25">
      <c r="A20" s="3" t="s">
        <v>380</v>
      </c>
      <c r="B20" s="4" t="s">
        <v>381</v>
      </c>
      <c r="C20" s="5" t="s">
        <v>319</v>
      </c>
      <c r="D20" s="56"/>
      <c r="E20" s="56"/>
    </row>
    <row r="21" spans="1:8" s="12" customFormat="1" x14ac:dyDescent="0.2">
      <c r="A21" s="519"/>
      <c r="B21" s="519"/>
      <c r="C21" s="71"/>
      <c r="D21" s="62"/>
      <c r="E21" s="90"/>
    </row>
    <row r="22" spans="1:8" s="12" customFormat="1" x14ac:dyDescent="0.2">
      <c r="A22" s="9"/>
      <c r="B22" s="9"/>
      <c r="C22" s="9"/>
      <c r="D22" s="9"/>
      <c r="E22" s="9"/>
      <c r="F22" s="10"/>
    </row>
    <row r="23" spans="1:8" s="6" customFormat="1" x14ac:dyDescent="0.2">
      <c r="A23" s="1201" t="s">
        <v>358</v>
      </c>
      <c r="B23" s="1201"/>
      <c r="C23" s="1201"/>
      <c r="D23" s="1201"/>
      <c r="E23" s="1201"/>
      <c r="F23" s="1201"/>
      <c r="G23" s="1200"/>
      <c r="H23" s="1200"/>
    </row>
    <row r="24" spans="1:8" x14ac:dyDescent="0.2">
      <c r="A24" s="1207"/>
      <c r="B24" s="1207"/>
      <c r="C24" s="11"/>
      <c r="D24" s="1207"/>
      <c r="E24" s="1207"/>
      <c r="F24" s="11"/>
    </row>
    <row r="25" spans="1:8" x14ac:dyDescent="0.2">
      <c r="A25" s="1207"/>
      <c r="B25" s="1207"/>
      <c r="C25" s="11"/>
      <c r="D25" s="1207"/>
      <c r="E25" s="1207"/>
      <c r="F25" s="11"/>
      <c r="G25" s="94"/>
      <c r="H25" s="94"/>
    </row>
    <row r="26" spans="1:8" s="12" customFormat="1" ht="18" customHeight="1" x14ac:dyDescent="0.2">
      <c r="A26" s="1219" t="s">
        <v>507</v>
      </c>
      <c r="B26" s="1219"/>
      <c r="C26" s="1219"/>
      <c r="D26" s="1219"/>
      <c r="E26" s="1219"/>
      <c r="F26" s="1219"/>
    </row>
    <row r="27" spans="1:8" ht="31.5" customHeight="1" x14ac:dyDescent="0.2">
      <c r="A27" s="1201" t="s">
        <v>508</v>
      </c>
      <c r="B27" s="1201"/>
      <c r="C27" s="1201"/>
      <c r="E27" s="13" t="s">
        <v>516</v>
      </c>
      <c r="F27" s="6">
        <v>6</v>
      </c>
      <c r="G27" s="1200"/>
      <c r="H27" s="1200"/>
    </row>
    <row r="28" spans="1:8" ht="31.5" customHeight="1" thickBot="1" x14ac:dyDescent="0.25">
      <c r="A28" s="1230" t="s">
        <v>3081</v>
      </c>
      <c r="B28" s="1230"/>
      <c r="C28" s="1230"/>
      <c r="D28" s="1230"/>
      <c r="E28" s="1230"/>
      <c r="F28" s="1230"/>
      <c r="G28" s="14"/>
    </row>
    <row r="29" spans="1:8" s="6" customFormat="1" ht="22.5" customHeight="1" x14ac:dyDescent="0.2">
      <c r="A29" s="66" t="s">
        <v>517</v>
      </c>
      <c r="B29" s="67" t="s">
        <v>689</v>
      </c>
      <c r="C29" s="68" t="s">
        <v>105</v>
      </c>
      <c r="D29" s="67" t="s">
        <v>321</v>
      </c>
      <c r="E29" s="69" t="s">
        <v>119</v>
      </c>
      <c r="F29" s="56"/>
      <c r="G29" s="56"/>
      <c r="H29" s="56"/>
    </row>
    <row r="30" spans="1:8" ht="40.5" customHeight="1" x14ac:dyDescent="0.2">
      <c r="A30" s="1062" t="s">
        <v>3082</v>
      </c>
      <c r="B30" s="1062" t="s">
        <v>3077</v>
      </c>
      <c r="C30" s="937" t="s">
        <v>3086</v>
      </c>
      <c r="D30" s="1062" t="s">
        <v>631</v>
      </c>
      <c r="E30" s="1062" t="s">
        <v>3090</v>
      </c>
      <c r="F30" s="24"/>
      <c r="G30" s="24"/>
      <c r="H30" s="24"/>
    </row>
    <row r="31" spans="1:8" ht="40.5" customHeight="1" x14ac:dyDescent="0.2">
      <c r="A31" s="1062" t="s">
        <v>3083</v>
      </c>
      <c r="B31" s="1062" t="s">
        <v>3078</v>
      </c>
      <c r="C31" s="937" t="s">
        <v>3087</v>
      </c>
      <c r="D31" s="1062" t="s">
        <v>631</v>
      </c>
      <c r="E31" s="1062" t="s">
        <v>3090</v>
      </c>
      <c r="F31" s="24"/>
      <c r="G31" s="24"/>
      <c r="H31" s="24"/>
    </row>
    <row r="32" spans="1:8" ht="40.5" customHeight="1" x14ac:dyDescent="0.2">
      <c r="A32" s="1062" t="s">
        <v>3084</v>
      </c>
      <c r="B32" s="1062" t="s">
        <v>3079</v>
      </c>
      <c r="C32" s="937" t="s">
        <v>3088</v>
      </c>
      <c r="D32" s="1062" t="s">
        <v>631</v>
      </c>
      <c r="E32" s="1062" t="s">
        <v>3090</v>
      </c>
      <c r="F32" s="24"/>
      <c r="G32" s="24"/>
      <c r="H32" s="24"/>
    </row>
    <row r="33" spans="1:8" ht="40.5" customHeight="1" x14ac:dyDescent="0.2">
      <c r="A33" s="1062" t="s">
        <v>2193</v>
      </c>
      <c r="B33" s="1062" t="s">
        <v>2191</v>
      </c>
      <c r="C33" s="937" t="s">
        <v>1557</v>
      </c>
      <c r="D33" s="1062" t="s">
        <v>631</v>
      </c>
      <c r="E33" s="1062" t="s">
        <v>3091</v>
      </c>
      <c r="F33" s="24"/>
      <c r="G33" s="24"/>
      <c r="H33" s="24"/>
    </row>
    <row r="34" spans="1:8" ht="40.5" customHeight="1" x14ac:dyDescent="0.2">
      <c r="A34" s="1062" t="s">
        <v>2194</v>
      </c>
      <c r="B34" s="1062" t="s">
        <v>2192</v>
      </c>
      <c r="C34" s="937" t="s">
        <v>2195</v>
      </c>
      <c r="D34" s="1062" t="s">
        <v>631</v>
      </c>
      <c r="E34" s="1062" t="s">
        <v>3091</v>
      </c>
      <c r="F34" s="24"/>
      <c r="G34" s="24"/>
      <c r="H34" s="24"/>
    </row>
    <row r="35" spans="1:8" ht="40.5" customHeight="1" x14ac:dyDescent="0.2">
      <c r="A35" s="1062" t="s">
        <v>3085</v>
      </c>
      <c r="B35" s="1062" t="s">
        <v>3080</v>
      </c>
      <c r="C35" s="937" t="s">
        <v>3089</v>
      </c>
      <c r="D35" s="1062" t="s">
        <v>631</v>
      </c>
      <c r="E35" s="1062" t="s">
        <v>3092</v>
      </c>
      <c r="F35" s="24"/>
      <c r="G35" s="24"/>
      <c r="H35" s="24"/>
    </row>
    <row r="36" spans="1:8" ht="15" customHeight="1" x14ac:dyDescent="0.15">
      <c r="A36" s="929" t="s">
        <v>1556</v>
      </c>
      <c r="B36" s="930" t="s">
        <v>2192</v>
      </c>
      <c r="C36" s="1063" t="s">
        <v>2194</v>
      </c>
      <c r="D36" s="930" t="s">
        <v>631</v>
      </c>
      <c r="E36" s="931" t="s">
        <v>1057</v>
      </c>
      <c r="F36" s="24"/>
      <c r="G36" s="24"/>
      <c r="H36" s="24"/>
    </row>
    <row r="37" spans="1:8" ht="25.5" x14ac:dyDescent="0.2">
      <c r="A37" s="135"/>
      <c r="B37" s="137"/>
      <c r="C37" s="135"/>
      <c r="D37" s="135"/>
      <c r="E37" s="136" t="s">
        <v>420</v>
      </c>
      <c r="F37" s="11"/>
    </row>
    <row r="38" spans="1:8" ht="31.5" customHeight="1" thickBot="1" x14ac:dyDescent="0.25">
      <c r="A38" s="1199" t="s">
        <v>120</v>
      </c>
      <c r="B38" s="1199"/>
      <c r="C38" s="1199"/>
      <c r="D38" s="11"/>
      <c r="E38" s="13" t="s">
        <v>516</v>
      </c>
      <c r="F38" s="6">
        <f>+COUNT(B40:B42)</f>
        <v>0</v>
      </c>
      <c r="G38" s="14"/>
    </row>
    <row r="39" spans="1:8" s="23" customFormat="1" ht="23.25" thickBot="1" x14ac:dyDescent="0.25">
      <c r="A39" s="3" t="s">
        <v>517</v>
      </c>
      <c r="B39" s="15" t="s">
        <v>121</v>
      </c>
      <c r="C39" s="15" t="s">
        <v>105</v>
      </c>
      <c r="D39" s="42" t="s">
        <v>122</v>
      </c>
      <c r="E39" s="43" t="s">
        <v>123</v>
      </c>
      <c r="F39" s="43" t="s">
        <v>124</v>
      </c>
      <c r="G39" s="43" t="s">
        <v>125</v>
      </c>
      <c r="H39" s="44" t="s">
        <v>381</v>
      </c>
    </row>
    <row r="40" spans="1:8" s="24" customFormat="1" ht="11.25" x14ac:dyDescent="0.2">
      <c r="A40" s="16"/>
      <c r="B40" s="16"/>
      <c r="C40" s="16"/>
      <c r="D40" s="45"/>
      <c r="E40" s="45"/>
      <c r="F40" s="45"/>
      <c r="G40" s="45"/>
      <c r="H40" s="45"/>
    </row>
    <row r="41" spans="1:8" s="24" customFormat="1" ht="11.25" x14ac:dyDescent="0.2">
      <c r="A41" s="516"/>
      <c r="B41" s="516"/>
      <c r="C41" s="516"/>
      <c r="D41" s="45"/>
      <c r="E41" s="45"/>
      <c r="F41" s="45"/>
      <c r="G41" s="45"/>
      <c r="H41" s="45"/>
    </row>
    <row r="42" spans="1:8" s="24" customFormat="1" ht="12" thickBot="1" x14ac:dyDescent="0.25">
      <c r="A42" s="520"/>
      <c r="B42" s="520"/>
      <c r="C42" s="520"/>
      <c r="D42" s="45"/>
      <c r="E42" s="45"/>
      <c r="F42" s="45"/>
      <c r="G42" s="45"/>
      <c r="H42" s="45"/>
    </row>
    <row r="43" spans="1:8" s="24" customFormat="1" thickBot="1" x14ac:dyDescent="0.25">
      <c r="A43" s="26" t="s">
        <v>126</v>
      </c>
      <c r="B43" s="27">
        <f>SUM(B41:B42)</f>
        <v>0</v>
      </c>
      <c r="C43" s="55">
        <f>SUM(D43:H43)</f>
        <v>0</v>
      </c>
      <c r="D43" s="46"/>
      <c r="E43" s="46"/>
      <c r="F43" s="46"/>
      <c r="G43" s="46"/>
      <c r="H43" s="47"/>
    </row>
    <row r="44" spans="1:8" s="24" customFormat="1" ht="11.25" x14ac:dyDescent="0.2">
      <c r="A44" s="23"/>
      <c r="C44" s="23"/>
      <c r="D44" s="48"/>
      <c r="E44" s="48"/>
      <c r="F44" s="48"/>
      <c r="G44" s="48"/>
      <c r="H44" s="48"/>
    </row>
    <row r="45" spans="1:8" x14ac:dyDescent="0.2">
      <c r="A45" s="1202"/>
      <c r="B45" s="1202"/>
      <c r="C45" s="22"/>
      <c r="D45" s="1204"/>
      <c r="E45" s="1204"/>
      <c r="F45" s="49"/>
      <c r="G45" s="50"/>
      <c r="H45" s="50"/>
    </row>
    <row r="46" spans="1:8" ht="31.5" customHeight="1" thickBot="1" x14ac:dyDescent="0.25">
      <c r="A46" s="1229" t="s">
        <v>95</v>
      </c>
      <c r="B46" s="1229"/>
      <c r="C46" s="1229"/>
      <c r="D46" s="51"/>
      <c r="E46" s="52" t="s">
        <v>516</v>
      </c>
      <c r="F46" s="6">
        <f>+COUNT(B48:B50)</f>
        <v>0</v>
      </c>
      <c r="G46" s="53"/>
      <c r="H46" s="50"/>
    </row>
    <row r="47" spans="1:8" s="23" customFormat="1" ht="23.25" thickBot="1" x14ac:dyDescent="0.25">
      <c r="A47" s="3" t="s">
        <v>517</v>
      </c>
      <c r="B47" s="15" t="s">
        <v>121</v>
      </c>
      <c r="C47" s="15" t="s">
        <v>105</v>
      </c>
      <c r="D47" s="42" t="s">
        <v>122</v>
      </c>
      <c r="E47" s="43" t="s">
        <v>123</v>
      </c>
      <c r="F47" s="43" t="s">
        <v>124</v>
      </c>
      <c r="G47" s="43" t="s">
        <v>125</v>
      </c>
      <c r="H47" s="44" t="s">
        <v>381</v>
      </c>
    </row>
    <row r="48" spans="1:8" s="24" customFormat="1" ht="11.25" x14ac:dyDescent="0.2">
      <c r="A48" s="16"/>
      <c r="B48" s="16"/>
      <c r="C48" s="16"/>
      <c r="D48" s="45"/>
      <c r="E48" s="45"/>
      <c r="F48" s="45"/>
      <c r="G48" s="45"/>
      <c r="H48" s="45"/>
    </row>
    <row r="49" spans="1:8" s="24" customFormat="1" ht="11.25" x14ac:dyDescent="0.2">
      <c r="A49" s="516"/>
      <c r="B49" s="516"/>
      <c r="C49" s="516"/>
      <c r="D49" s="45"/>
      <c r="E49" s="45"/>
      <c r="F49" s="45"/>
      <c r="G49" s="45"/>
      <c r="H49" s="45"/>
    </row>
    <row r="50" spans="1:8" s="24" customFormat="1" ht="12" thickBot="1" x14ac:dyDescent="0.25">
      <c r="A50" s="520"/>
      <c r="B50" s="520"/>
      <c r="C50" s="520"/>
      <c r="D50" s="45"/>
      <c r="E50" s="45"/>
      <c r="F50" s="45"/>
      <c r="G50" s="45"/>
      <c r="H50" s="45"/>
    </row>
    <row r="51" spans="1:8" s="24" customFormat="1" ht="31.5" customHeight="1" thickBot="1" x14ac:dyDescent="0.25">
      <c r="A51" s="26" t="s">
        <v>126</v>
      </c>
      <c r="B51" s="27">
        <f>SUM(B48:B50)</f>
        <v>0</v>
      </c>
      <c r="C51" s="55">
        <f>SUM(D51:H51)</f>
        <v>0</v>
      </c>
      <c r="D51" s="46"/>
      <c r="E51" s="46"/>
      <c r="F51" s="46"/>
      <c r="G51" s="46"/>
      <c r="H51" s="47"/>
    </row>
    <row r="52" spans="1:8" s="24" customFormat="1" ht="11.25" x14ac:dyDescent="0.2">
      <c r="A52" s="23"/>
      <c r="C52" s="23"/>
      <c r="D52" s="48"/>
      <c r="E52" s="48"/>
      <c r="F52" s="48"/>
      <c r="G52" s="48"/>
      <c r="H52" s="48"/>
    </row>
    <row r="53" spans="1:8" x14ac:dyDescent="0.2">
      <c r="A53" s="1202"/>
      <c r="B53" s="1202"/>
      <c r="C53" s="22"/>
      <c r="D53" s="1204"/>
      <c r="E53" s="1204"/>
      <c r="F53" s="49"/>
      <c r="G53" s="50"/>
      <c r="H53" s="50"/>
    </row>
    <row r="54" spans="1:8" ht="24.75" thickBot="1" x14ac:dyDescent="0.25">
      <c r="A54" s="1199" t="s">
        <v>305</v>
      </c>
      <c r="B54" s="1199"/>
      <c r="C54" s="1199"/>
      <c r="D54" s="54"/>
      <c r="E54" s="52" t="s">
        <v>516</v>
      </c>
      <c r="F54" s="6">
        <f>+COUNT(#REF!)</f>
        <v>0</v>
      </c>
      <c r="G54" s="1198"/>
      <c r="H54" s="1198"/>
    </row>
    <row r="55" spans="1:8" s="23" customFormat="1" ht="22.5" x14ac:dyDescent="0.2">
      <c r="A55" s="66" t="s">
        <v>517</v>
      </c>
      <c r="B55" s="68" t="s">
        <v>121</v>
      </c>
      <c r="C55" s="68" t="s">
        <v>105</v>
      </c>
      <c r="D55" s="125" t="s">
        <v>122</v>
      </c>
      <c r="E55" s="126" t="s">
        <v>123</v>
      </c>
      <c r="F55" s="126" t="s">
        <v>124</v>
      </c>
      <c r="G55" s="126" t="s">
        <v>125</v>
      </c>
      <c r="H55" s="127" t="s">
        <v>381</v>
      </c>
    </row>
    <row r="56" spans="1:8" x14ac:dyDescent="0.2">
      <c r="A56" s="1202"/>
      <c r="B56" s="1202"/>
      <c r="C56" s="20"/>
      <c r="D56" s="1203"/>
      <c r="E56" s="1203"/>
      <c r="F56" s="1203"/>
      <c r="G56" s="50"/>
      <c r="H56" s="50"/>
    </row>
    <row r="57" spans="1:8" x14ac:dyDescent="0.2">
      <c r="A57" s="21"/>
      <c r="B57" s="21"/>
      <c r="C57" s="22"/>
      <c r="D57" s="49"/>
      <c r="E57" s="49"/>
      <c r="F57" s="49"/>
      <c r="G57" s="50"/>
      <c r="H57" s="50"/>
    </row>
    <row r="58" spans="1:8" ht="24.75" thickBot="1" x14ac:dyDescent="0.25">
      <c r="A58" s="1199" t="s">
        <v>306</v>
      </c>
      <c r="B58" s="1199"/>
      <c r="C58" s="1199"/>
      <c r="D58" s="49"/>
      <c r="E58" s="52" t="s">
        <v>516</v>
      </c>
      <c r="F58" s="6">
        <f>+COUNT(B60:B62)</f>
        <v>0</v>
      </c>
      <c r="G58" s="1198"/>
      <c r="H58" s="1198"/>
    </row>
    <row r="59" spans="1:8" s="24" customFormat="1" ht="23.25" thickBot="1" x14ac:dyDescent="0.25">
      <c r="A59" s="3" t="s">
        <v>517</v>
      </c>
      <c r="B59" s="28" t="s">
        <v>121</v>
      </c>
      <c r="C59" s="15" t="s">
        <v>307</v>
      </c>
      <c r="D59" s="42" t="s">
        <v>122</v>
      </c>
      <c r="E59" s="43" t="s">
        <v>123</v>
      </c>
      <c r="F59" s="43" t="s">
        <v>124</v>
      </c>
      <c r="G59" s="43" t="s">
        <v>125</v>
      </c>
      <c r="H59" s="44" t="s">
        <v>381</v>
      </c>
    </row>
    <row r="60" spans="1:8" x14ac:dyDescent="0.2">
      <c r="A60" s="16"/>
      <c r="B60" s="16"/>
      <c r="C60" s="16"/>
      <c r="D60" s="45"/>
      <c r="E60" s="45"/>
      <c r="F60" s="45"/>
      <c r="G60" s="45"/>
      <c r="H60" s="45"/>
    </row>
    <row r="61" spans="1:8" s="24" customFormat="1" ht="11.25" x14ac:dyDescent="0.2">
      <c r="A61" s="29"/>
      <c r="B61" s="29"/>
      <c r="C61" s="30"/>
      <c r="D61" s="45"/>
      <c r="E61" s="45"/>
      <c r="F61" s="45"/>
      <c r="G61" s="45"/>
      <c r="H61" s="45"/>
    </row>
    <row r="62" spans="1:8" s="24" customFormat="1" ht="12" thickBot="1" x14ac:dyDescent="0.25">
      <c r="A62" s="520"/>
      <c r="B62" s="520"/>
      <c r="C62" s="520"/>
      <c r="D62" s="45"/>
      <c r="E62" s="45"/>
      <c r="F62" s="45"/>
      <c r="G62" s="45"/>
      <c r="H62" s="45"/>
    </row>
    <row r="63" spans="1:8" s="24" customFormat="1" ht="18" customHeight="1" thickBot="1" x14ac:dyDescent="0.25">
      <c r="A63" s="26" t="s">
        <v>126</v>
      </c>
      <c r="B63" s="27">
        <f>SUM(B61:B62)</f>
        <v>0</v>
      </c>
      <c r="C63" s="55">
        <f>SUM(D63:H63)</f>
        <v>0</v>
      </c>
      <c r="D63" s="46">
        <f>SUM(D61:D62)</f>
        <v>0</v>
      </c>
      <c r="E63" s="46">
        <f>SUM(E61:E62)</f>
        <v>0</v>
      </c>
      <c r="F63" s="46">
        <f>SUM(F61:F62)</f>
        <v>0</v>
      </c>
      <c r="G63" s="46">
        <f>SUM(G61:G62)</f>
        <v>0</v>
      </c>
      <c r="H63" s="47">
        <f>SUM(H61:H62)</f>
        <v>0</v>
      </c>
    </row>
    <row r="64" spans="1:8" ht="25.5" customHeight="1" x14ac:dyDescent="0.2">
      <c r="A64" s="21"/>
      <c r="B64" s="21"/>
      <c r="C64" s="22"/>
      <c r="D64" s="11"/>
      <c r="E64" s="11"/>
      <c r="F64" s="11"/>
    </row>
    <row r="65" spans="1:7" x14ac:dyDescent="0.2">
      <c r="A65" s="1202"/>
      <c r="B65" s="1202"/>
      <c r="C65" s="22"/>
      <c r="D65" s="1207"/>
      <c r="E65" s="1207"/>
      <c r="F65" s="11"/>
    </row>
    <row r="66" spans="1:7" s="12" customFormat="1" ht="11.25" customHeight="1" x14ac:dyDescent="0.2">
      <c r="A66" s="1219" t="s">
        <v>395</v>
      </c>
      <c r="B66" s="1219"/>
      <c r="C66" s="1219"/>
      <c r="D66" s="1219"/>
      <c r="E66" s="1219"/>
      <c r="F66" s="1219"/>
    </row>
    <row r="67" spans="1:7" ht="11.25" customHeight="1" thickBot="1" x14ac:dyDescent="0.25">
      <c r="A67" s="1207" t="s">
        <v>396</v>
      </c>
      <c r="B67" s="1207"/>
      <c r="C67" s="1207"/>
      <c r="D67" s="1207"/>
      <c r="E67" s="1207"/>
      <c r="F67" s="1207"/>
      <c r="G67" s="14"/>
    </row>
    <row r="68" spans="1:7" s="33" customFormat="1" ht="12" thickBot="1" x14ac:dyDescent="0.25">
      <c r="A68" s="1220" t="s">
        <v>397</v>
      </c>
      <c r="B68" s="1221"/>
      <c r="C68" s="31" t="s">
        <v>106</v>
      </c>
      <c r="D68" s="1221" t="s">
        <v>398</v>
      </c>
      <c r="E68" s="1221"/>
      <c r="F68" s="32" t="s">
        <v>399</v>
      </c>
    </row>
    <row r="69" spans="1:7" s="33" customFormat="1" ht="11.25" x14ac:dyDescent="0.2">
      <c r="A69" s="1274" t="s">
        <v>327</v>
      </c>
      <c r="B69" s="1275"/>
      <c r="C69" s="34" t="s">
        <v>270</v>
      </c>
      <c r="D69" s="1227"/>
      <c r="E69" s="1228"/>
      <c r="F69" s="213"/>
    </row>
    <row r="70" spans="1:7" s="33" customFormat="1" ht="18" customHeight="1" x14ac:dyDescent="0.2">
      <c r="A70" s="1268" t="s">
        <v>687</v>
      </c>
      <c r="B70" s="1269"/>
      <c r="C70" s="526" t="s">
        <v>236</v>
      </c>
      <c r="D70" s="1270"/>
      <c r="E70" s="1271"/>
      <c r="F70" s="45"/>
    </row>
    <row r="71" spans="1:7" s="33" customFormat="1" ht="27" customHeight="1" x14ac:dyDescent="0.2">
      <c r="A71" s="38"/>
      <c r="B71" s="38"/>
      <c r="C71" s="39"/>
      <c r="D71" s="40"/>
      <c r="E71" s="40"/>
      <c r="F71" s="40"/>
    </row>
    <row r="72" spans="1:7" x14ac:dyDescent="0.2">
      <c r="A72" s="1202"/>
      <c r="B72" s="1202"/>
      <c r="C72" s="22"/>
      <c r="D72" s="1207"/>
      <c r="E72" s="1207"/>
      <c r="F72" s="11"/>
    </row>
    <row r="73" spans="1:7" s="12" customFormat="1" x14ac:dyDescent="0.2">
      <c r="A73" s="1219" t="s">
        <v>312</v>
      </c>
      <c r="B73" s="1219"/>
      <c r="C73" s="1219"/>
      <c r="D73" s="1219"/>
      <c r="E73" s="1219"/>
      <c r="F73" s="1219"/>
    </row>
    <row r="74" spans="1:7" ht="13.5" thickBot="1" x14ac:dyDescent="0.25">
      <c r="A74" s="1218" t="s">
        <v>313</v>
      </c>
      <c r="B74" s="1218"/>
      <c r="C74" s="1218"/>
      <c r="D74" s="1218"/>
      <c r="E74" s="1218"/>
      <c r="F74" s="1218"/>
      <c r="G74" s="14"/>
    </row>
    <row r="75" spans="1:7" s="33" customFormat="1" ht="12" thickBot="1" x14ac:dyDescent="0.25">
      <c r="A75" s="1220" t="s">
        <v>397</v>
      </c>
      <c r="B75" s="1221"/>
      <c r="C75" s="31" t="s">
        <v>106</v>
      </c>
      <c r="D75" s="1221" t="s">
        <v>398</v>
      </c>
      <c r="E75" s="1221"/>
      <c r="F75" s="32" t="s">
        <v>399</v>
      </c>
    </row>
    <row r="76" spans="1:7" s="33" customFormat="1" ht="11.25" x14ac:dyDescent="0.2">
      <c r="A76" s="1223"/>
      <c r="B76" s="1223"/>
      <c r="C76" s="34"/>
      <c r="D76" s="1224"/>
      <c r="E76" s="1224"/>
      <c r="F76" s="45"/>
    </row>
    <row r="77" spans="1:7" s="33" customFormat="1" ht="11.25" x14ac:dyDescent="0.2">
      <c r="A77" s="1268"/>
      <c r="B77" s="1269"/>
      <c r="C77" s="526"/>
      <c r="D77" s="1270"/>
      <c r="E77" s="1271"/>
      <c r="F77" s="45"/>
    </row>
    <row r="78" spans="1:7" x14ac:dyDescent="0.2">
      <c r="A78" s="1272"/>
      <c r="B78" s="1272"/>
      <c r="C78" s="22"/>
      <c r="D78" s="1273"/>
      <c r="E78" s="1273"/>
      <c r="F78" s="11"/>
    </row>
  </sheetData>
  <customSheetViews>
    <customSheetView guid="{BF975151-0CB7-467A-A5F2-74C18B2B8DD8}">
      <selection activeCell="F27" sqref="F27"/>
      <pageMargins left="0.75" right="0.75" top="1" bottom="1" header="0.5" footer="0.5"/>
      <pageSetup paperSize="9" orientation="portrait" r:id="rId1"/>
      <headerFooter alignWithMargins="0"/>
    </customSheetView>
    <customSheetView guid="{D93B4B45-EA15-40A8-8C92-C035A75F5450}" topLeftCell="A28">
      <selection activeCell="A55" sqref="A55"/>
      <pageMargins left="0.75" right="0.75" top="1" bottom="1" header="0.5" footer="0.5"/>
      <pageSetup paperSize="9" orientation="portrait" r:id="rId2"/>
      <headerFooter alignWithMargins="0"/>
    </customSheetView>
    <customSheetView guid="{7C07F91A-F6D6-426F-9E5D-F8A592BBB9E4}" topLeftCell="A28">
      <selection activeCell="A55" sqref="A55"/>
      <pageMargins left="0.75" right="0.75" top="1" bottom="1" header="0.5" footer="0.5"/>
      <pageSetup paperSize="9" orientation="portrait" r:id="rId3"/>
      <headerFooter alignWithMargins="0"/>
    </customSheetView>
    <customSheetView guid="{5CB9D19D-BF8C-48B4-BC29-D65FE978B625}" showRuler="0">
      <selection activeCell="C4" sqref="C4:F4"/>
      <pageMargins left="0.75" right="0.75" top="1" bottom="1" header="0.5" footer="0.5"/>
      <pageSetup paperSize="9" orientation="portrait" r:id="rId4"/>
      <headerFooter alignWithMargins="0"/>
    </customSheetView>
    <customSheetView guid="{33E08948-8AE4-4C90-9480-DF2C3EC0335B}" showRuler="0" topLeftCell="A28">
      <selection activeCell="A55" sqref="A55"/>
      <pageMargins left="0.75" right="0.75" top="1" bottom="1" header="0.5" footer="0.5"/>
      <pageSetup paperSize="9" orientation="portrait" r:id="rId5"/>
      <headerFooter alignWithMargins="0"/>
    </customSheetView>
    <customSheetView guid="{296833A6-5834-41B0-8AD2-D0B14E4A5D9E}" showPageBreaks="1" showRuler="0" topLeftCell="A28">
      <selection activeCell="A55" sqref="A55"/>
      <pageMargins left="0.75" right="0.75" top="1" bottom="1" header="0.5" footer="0.5"/>
      <pageSetup paperSize="9" orientation="portrait" r:id="rId6"/>
      <headerFooter alignWithMargins="0"/>
    </customSheetView>
    <customSheetView guid="{91AC7900-E82A-43FD-8573-B38F63A5A402}" topLeftCell="A28">
      <selection activeCell="A55" sqref="A55"/>
      <pageMargins left="0.75" right="0.75" top="1" bottom="1" header="0.5" footer="0.5"/>
      <pageSetup paperSize="9" orientation="portrait" r:id="rId7"/>
      <headerFooter alignWithMargins="0"/>
    </customSheetView>
    <customSheetView guid="{9C6A3A64-BE7F-4A67-8D38-05149BD96D9A}" topLeftCell="A28">
      <selection activeCell="A55" sqref="A55"/>
      <pageMargins left="0.75" right="0.75" top="1" bottom="1" header="0.5" footer="0.5"/>
      <pageSetup paperSize="9" orientation="portrait" r:id="rId8"/>
      <headerFooter alignWithMargins="0"/>
    </customSheetView>
    <customSheetView guid="{5DC0DB65-0B51-43B0-B8BB-8D3C0067049B}" topLeftCell="A64">
      <selection sqref="A1:XFD1048576"/>
      <pageMargins left="0.75" right="0.75" top="1" bottom="1" header="0.5" footer="0.5"/>
      <pageSetup paperSize="9" orientation="portrait" r:id="rId9"/>
      <headerFooter alignWithMargins="0"/>
    </customSheetView>
    <customSheetView guid="{A8F0939F-9581-40D1-B5DE-7692F53D4C7E}">
      <selection activeCell="C6" sqref="C6"/>
      <pageMargins left="0.75" right="0.75" top="1" bottom="1" header="0.5" footer="0.5"/>
      <pageSetup paperSize="9" orientation="portrait" r:id="rId10"/>
      <headerFooter alignWithMargins="0"/>
    </customSheetView>
    <customSheetView guid="{8DF90023-6051-46F1-A20F-9BAF97B5126C}" topLeftCell="A64">
      <selection sqref="A1:XFD1048576"/>
      <pageMargins left="0.75" right="0.75" top="1" bottom="1" header="0.5" footer="0.5"/>
      <pageSetup paperSize="9" orientation="portrait" r:id="rId11"/>
      <headerFooter alignWithMargins="0"/>
    </customSheetView>
    <customSheetView guid="{6B746EE9-112D-494A-A34D-DD33DA24FCB1}">
      <selection activeCell="F27" sqref="F27"/>
      <pageMargins left="0.75" right="0.75" top="1" bottom="1" header="0.5" footer="0.5"/>
      <pageSetup paperSize="9" orientation="portrait" r:id="rId12"/>
      <headerFooter alignWithMargins="0"/>
    </customSheetView>
    <customSheetView guid="{CFDDDCD9-14BA-46D0-BACB-8D2F29A56239}" topLeftCell="A64">
      <selection sqref="A1:XFD1048576"/>
      <pageMargins left="0.75" right="0.75" top="1" bottom="1" header="0.5" footer="0.5"/>
      <pageSetup paperSize="9" orientation="portrait" r:id="rId13"/>
      <headerFooter alignWithMargins="0"/>
    </customSheetView>
  </customSheetViews>
  <mergeCells count="60">
    <mergeCell ref="C1:F1"/>
    <mergeCell ref="A3:B3"/>
    <mergeCell ref="C3:F3"/>
    <mergeCell ref="A4:B4"/>
    <mergeCell ref="G13:H13"/>
    <mergeCell ref="G23:H23"/>
    <mergeCell ref="A5:B5"/>
    <mergeCell ref="C5:F5"/>
    <mergeCell ref="A6:B6"/>
    <mergeCell ref="D6:E6"/>
    <mergeCell ref="A8:B8"/>
    <mergeCell ref="D8:E8"/>
    <mergeCell ref="A9:F9"/>
    <mergeCell ref="C10:F10"/>
    <mergeCell ref="A25:B25"/>
    <mergeCell ref="D25:E25"/>
    <mergeCell ref="A26:F26"/>
    <mergeCell ref="A27:C27"/>
    <mergeCell ref="C12:F12"/>
    <mergeCell ref="A13:F13"/>
    <mergeCell ref="A24:B24"/>
    <mergeCell ref="D24:E24"/>
    <mergeCell ref="A19:E19"/>
    <mergeCell ref="A23:F23"/>
    <mergeCell ref="A53:B53"/>
    <mergeCell ref="D53:E53"/>
    <mergeCell ref="A54:C54"/>
    <mergeCell ref="G54:H54"/>
    <mergeCell ref="G27:H27"/>
    <mergeCell ref="A28:F28"/>
    <mergeCell ref="A38:C38"/>
    <mergeCell ref="A45:B45"/>
    <mergeCell ref="D45:E45"/>
    <mergeCell ref="A46:C46"/>
    <mergeCell ref="A75:B75"/>
    <mergeCell ref="D75:E75"/>
    <mergeCell ref="A73:F73"/>
    <mergeCell ref="A74:F74"/>
    <mergeCell ref="A72:B72"/>
    <mergeCell ref="D72:E72"/>
    <mergeCell ref="A56:B56"/>
    <mergeCell ref="D56:F56"/>
    <mergeCell ref="A58:C58"/>
    <mergeCell ref="G58:H58"/>
    <mergeCell ref="A66:F66"/>
    <mergeCell ref="A65:B65"/>
    <mergeCell ref="D65:E65"/>
    <mergeCell ref="A67:F67"/>
    <mergeCell ref="A68:B68"/>
    <mergeCell ref="D68:E68"/>
    <mergeCell ref="A70:B70"/>
    <mergeCell ref="D70:E70"/>
    <mergeCell ref="A69:B69"/>
    <mergeCell ref="D69:E69"/>
    <mergeCell ref="A76:B76"/>
    <mergeCell ref="D76:E76"/>
    <mergeCell ref="A77:B77"/>
    <mergeCell ref="D77:E77"/>
    <mergeCell ref="A78:B78"/>
    <mergeCell ref="D78:E78"/>
  </mergeCells>
  <phoneticPr fontId="38" type="noConversion"/>
  <hyperlinks>
    <hyperlink ref="A30" r:id="rId14" display="http://tcelis.cenelec.be/pls/portal30/CELISPROC.RPT_WEB_PROJECT_D.SHOW?p_arg_names=project_number&amp;p_arg_values=23083" xr:uid="{00000000-0004-0000-0500-000000000000}"/>
  </hyperlinks>
  <pageMargins left="0.75" right="0.75" top="1" bottom="1" header="0.5" footer="0.5"/>
  <pageSetup paperSize="9" orientation="portrait" r:id="rId15"/>
  <headerFooter alignWithMargins="0"/>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K133"/>
  <sheetViews>
    <sheetView showGridLines="0" workbookViewId="0">
      <pane ySplit="1" topLeftCell="A80" activePane="bottomLeft" state="frozenSplit"/>
      <selection pane="bottomLeft" activeCell="H6" sqref="H6"/>
    </sheetView>
  </sheetViews>
  <sheetFormatPr defaultColWidth="9.140625" defaultRowHeight="12.75" x14ac:dyDescent="0.2"/>
  <cols>
    <col min="1" max="1" width="33.42578125" style="2" bestFit="1" customWidth="1"/>
    <col min="2" max="2" width="11.5703125" style="2" customWidth="1"/>
    <col min="3" max="3" width="39.140625" style="2" customWidth="1"/>
    <col min="4" max="8" width="11.5703125" style="2" customWidth="1"/>
    <col min="9" max="9" width="3.5703125" style="2" customWidth="1"/>
    <col min="10" max="10" width="30.5703125" style="2" customWidth="1"/>
    <col min="11" max="16384" width="9.140625" style="2"/>
  </cols>
  <sheetData>
    <row r="1" spans="1:8" ht="27" customHeight="1" x14ac:dyDescent="0.2">
      <c r="A1" s="94"/>
      <c r="B1" s="41"/>
      <c r="C1" s="1205" t="s">
        <v>763</v>
      </c>
      <c r="D1" s="1205"/>
      <c r="E1" s="1205"/>
      <c r="F1" s="1205"/>
      <c r="G1" s="94"/>
      <c r="H1" s="94"/>
    </row>
    <row r="2" spans="1:8" ht="0.95" customHeight="1" thickBot="1" x14ac:dyDescent="0.25">
      <c r="A2" s="94"/>
      <c r="B2" s="94"/>
      <c r="C2" s="94"/>
      <c r="D2" s="94"/>
      <c r="E2" s="94"/>
      <c r="F2" s="94"/>
      <c r="G2" s="94"/>
      <c r="H2" s="94"/>
    </row>
    <row r="3" spans="1:8" ht="16.350000000000001" customHeight="1" thickBot="1" x14ac:dyDescent="0.25">
      <c r="A3" s="1202" t="s">
        <v>100</v>
      </c>
      <c r="B3" s="1202"/>
      <c r="C3" s="1210" t="s">
        <v>73</v>
      </c>
      <c r="D3" s="1211"/>
      <c r="E3" s="1211"/>
      <c r="F3" s="1212"/>
      <c r="G3" s="94"/>
      <c r="H3" s="94"/>
    </row>
    <row r="4" spans="1:8" ht="16.350000000000001" customHeight="1" x14ac:dyDescent="0.2">
      <c r="A4" s="1202" t="s">
        <v>101</v>
      </c>
      <c r="B4" s="1202"/>
      <c r="C4" s="1207" t="s">
        <v>3817</v>
      </c>
      <c r="D4" s="1207"/>
      <c r="E4" s="1207"/>
      <c r="F4" s="1207"/>
      <c r="G4" s="94"/>
      <c r="H4" s="94"/>
    </row>
    <row r="5" spans="1:8" ht="16.350000000000001" customHeight="1" x14ac:dyDescent="0.2">
      <c r="A5" s="1202" t="s">
        <v>102</v>
      </c>
      <c r="B5" s="1202"/>
      <c r="C5" s="1207" t="s">
        <v>317</v>
      </c>
      <c r="D5" s="1207"/>
      <c r="E5" s="1207"/>
      <c r="F5" s="1207"/>
      <c r="G5" s="94"/>
      <c r="H5" s="94"/>
    </row>
    <row r="6" spans="1:8" x14ac:dyDescent="0.2">
      <c r="A6" s="21" t="s">
        <v>103</v>
      </c>
      <c r="B6" s="21"/>
      <c r="C6" s="89">
        <v>15</v>
      </c>
      <c r="D6" s="11"/>
      <c r="E6" s="11"/>
      <c r="F6" s="11"/>
      <c r="G6" s="94"/>
      <c r="H6" s="94"/>
    </row>
    <row r="7" spans="1:8" x14ac:dyDescent="0.2">
      <c r="A7" s="1282" t="s">
        <v>3</v>
      </c>
      <c r="B7" s="1282"/>
      <c r="C7" s="89">
        <v>21</v>
      </c>
      <c r="D7" s="11"/>
      <c r="E7" s="11"/>
      <c r="F7" s="11"/>
      <c r="G7" s="94"/>
      <c r="H7" s="94"/>
    </row>
    <row r="8" spans="1:8" x14ac:dyDescent="0.2">
      <c r="A8" s="1202" t="s">
        <v>4</v>
      </c>
      <c r="B8" s="1202"/>
      <c r="C8" s="22">
        <v>4</v>
      </c>
      <c r="D8" s="1207"/>
      <c r="E8" s="1207"/>
      <c r="F8" s="11"/>
      <c r="G8" s="94"/>
      <c r="H8" s="94"/>
    </row>
    <row r="9" spans="1:8" ht="18" customHeight="1" x14ac:dyDescent="0.2">
      <c r="A9" s="1202" t="s">
        <v>104</v>
      </c>
      <c r="B9" s="1202"/>
      <c r="C9" s="1202"/>
      <c r="D9" s="1202"/>
      <c r="E9" s="1202"/>
      <c r="F9" s="1202"/>
      <c r="G9" s="94"/>
      <c r="H9" s="94"/>
    </row>
    <row r="10" spans="1:8" s="6" customFormat="1" ht="64.5" customHeight="1" x14ac:dyDescent="0.2">
      <c r="A10" s="1" t="s">
        <v>378</v>
      </c>
      <c r="B10" s="1"/>
      <c r="C10" s="1206" t="s">
        <v>362</v>
      </c>
      <c r="D10" s="1201"/>
      <c r="E10" s="1201"/>
      <c r="F10" s="1201"/>
      <c r="G10" s="95"/>
      <c r="H10" s="95"/>
    </row>
    <row r="11" spans="1:8" ht="26.25" customHeight="1" thickBot="1" x14ac:dyDescent="0.25">
      <c r="A11" s="1213" t="s">
        <v>379</v>
      </c>
      <c r="B11" s="1213"/>
      <c r="C11" s="1213"/>
      <c r="D11" s="1213"/>
      <c r="E11" s="1213"/>
      <c r="F11" s="1213"/>
      <c r="G11" s="1200"/>
      <c r="H11" s="1200"/>
    </row>
    <row r="12" spans="1:8" s="6" customFormat="1" ht="23.25" thickBot="1" x14ac:dyDescent="0.25">
      <c r="A12" s="3" t="s">
        <v>380</v>
      </c>
      <c r="B12" s="4" t="s">
        <v>381</v>
      </c>
      <c r="C12" s="57" t="s">
        <v>319</v>
      </c>
      <c r="D12" s="57" t="s">
        <v>382</v>
      </c>
      <c r="E12" s="5" t="s">
        <v>320</v>
      </c>
      <c r="F12" s="56"/>
    </row>
    <row r="13" spans="1:8" s="8" customFormat="1" ht="22.5" x14ac:dyDescent="0.2">
      <c r="A13" s="18" t="s">
        <v>256</v>
      </c>
      <c r="B13" s="18" t="s">
        <v>529</v>
      </c>
      <c r="C13" s="18" t="s">
        <v>311</v>
      </c>
      <c r="D13" s="18" t="s">
        <v>416</v>
      </c>
      <c r="E13" s="86">
        <v>36733</v>
      </c>
      <c r="F13" s="85"/>
    </row>
    <row r="14" spans="1:8" s="8" customFormat="1" ht="22.5" x14ac:dyDescent="0.2">
      <c r="A14" s="18" t="s">
        <v>253</v>
      </c>
      <c r="B14" s="18" t="s">
        <v>59</v>
      </c>
      <c r="C14" s="18" t="s">
        <v>254</v>
      </c>
      <c r="D14" s="18" t="s">
        <v>630</v>
      </c>
      <c r="E14" s="86" t="s">
        <v>201</v>
      </c>
      <c r="F14" s="85"/>
    </row>
    <row r="15" spans="1:8" s="8" customFormat="1" ht="22.5" x14ac:dyDescent="0.2">
      <c r="A15" s="18" t="s">
        <v>76</v>
      </c>
      <c r="B15" s="18" t="s">
        <v>59</v>
      </c>
      <c r="C15" s="18" t="s">
        <v>330</v>
      </c>
      <c r="D15" s="18" t="s">
        <v>630</v>
      </c>
      <c r="E15" s="86">
        <v>36733</v>
      </c>
      <c r="F15" s="85"/>
    </row>
    <row r="16" spans="1:8" s="8" customFormat="1" ht="22.5" x14ac:dyDescent="0.2">
      <c r="A16" s="18" t="s">
        <v>331</v>
      </c>
      <c r="B16" s="18" t="s">
        <v>59</v>
      </c>
      <c r="C16" s="18" t="s">
        <v>408</v>
      </c>
      <c r="D16" s="18" t="s">
        <v>630</v>
      </c>
      <c r="E16" s="86">
        <v>36733</v>
      </c>
      <c r="F16" s="85"/>
    </row>
    <row r="17" spans="1:8" s="8" customFormat="1" ht="22.5" x14ac:dyDescent="0.2">
      <c r="A17" s="18" t="s">
        <v>409</v>
      </c>
      <c r="B17" s="18" t="s">
        <v>59</v>
      </c>
      <c r="C17" s="18" t="s">
        <v>410</v>
      </c>
      <c r="D17" s="18" t="s">
        <v>630</v>
      </c>
      <c r="E17" s="86">
        <v>39267</v>
      </c>
      <c r="F17" s="85"/>
    </row>
    <row r="18" spans="1:8" s="8" customFormat="1" ht="22.5" x14ac:dyDescent="0.2">
      <c r="A18" s="18" t="s">
        <v>74</v>
      </c>
      <c r="B18" s="18" t="s">
        <v>59</v>
      </c>
      <c r="C18" s="18" t="s">
        <v>75</v>
      </c>
      <c r="D18" s="18" t="s">
        <v>630</v>
      </c>
      <c r="E18" s="86">
        <v>35381</v>
      </c>
      <c r="F18" s="85"/>
    </row>
    <row r="19" spans="1:8" s="8" customFormat="1" ht="22.5" x14ac:dyDescent="0.2">
      <c r="A19" s="18" t="s">
        <v>411</v>
      </c>
      <c r="B19" s="18" t="s">
        <v>59</v>
      </c>
      <c r="C19" s="18" t="s">
        <v>252</v>
      </c>
      <c r="D19" s="18" t="s">
        <v>630</v>
      </c>
      <c r="E19" s="86">
        <v>39267</v>
      </c>
      <c r="F19" s="85"/>
    </row>
    <row r="20" spans="1:8" s="8" customFormat="1" x14ac:dyDescent="0.2">
      <c r="A20" s="18" t="s">
        <v>255</v>
      </c>
      <c r="B20" s="18" t="s">
        <v>58</v>
      </c>
      <c r="C20" s="18" t="s">
        <v>255</v>
      </c>
      <c r="D20" s="18" t="s">
        <v>284</v>
      </c>
      <c r="E20" s="86">
        <v>38918</v>
      </c>
      <c r="F20" s="85"/>
    </row>
    <row r="21" spans="1:8" s="8" customFormat="1" x14ac:dyDescent="0.2">
      <c r="A21" s="9"/>
      <c r="B21" s="9"/>
      <c r="C21" s="9"/>
      <c r="D21" s="9"/>
      <c r="E21" s="9"/>
      <c r="F21" s="10"/>
    </row>
    <row r="22" spans="1:8" ht="13.5" thickBot="1" x14ac:dyDescent="0.25">
      <c r="A22" s="1213" t="s">
        <v>394</v>
      </c>
      <c r="B22" s="1213"/>
      <c r="C22" s="1213"/>
      <c r="D22" s="1213"/>
      <c r="E22" s="1213"/>
      <c r="F22" s="1213"/>
      <c r="G22" s="1200"/>
      <c r="H22" s="1200"/>
    </row>
    <row r="23" spans="1:8" s="6" customFormat="1" ht="13.5" thickBot="1" x14ac:dyDescent="0.25">
      <c r="A23" s="3" t="s">
        <v>380</v>
      </c>
      <c r="B23" s="4" t="s">
        <v>381</v>
      </c>
      <c r="C23" s="5" t="s">
        <v>319</v>
      </c>
      <c r="D23" s="56"/>
      <c r="E23" s="56"/>
    </row>
    <row r="24" spans="1:8" s="8" customFormat="1" ht="78.75" x14ac:dyDescent="0.2">
      <c r="A24" s="18" t="s">
        <v>256</v>
      </c>
      <c r="B24" s="81" t="s">
        <v>529</v>
      </c>
      <c r="C24" s="16" t="s">
        <v>405</v>
      </c>
      <c r="D24" s="62"/>
      <c r="E24" s="63"/>
    </row>
    <row r="25" spans="1:8" s="8" customFormat="1" x14ac:dyDescent="0.2">
      <c r="A25" s="9"/>
      <c r="B25" s="9"/>
      <c r="C25" s="9"/>
      <c r="D25" s="9"/>
      <c r="E25" s="9"/>
      <c r="F25" s="10"/>
    </row>
    <row r="26" spans="1:8" s="6" customFormat="1" x14ac:dyDescent="0.2">
      <c r="A26" s="1201" t="s">
        <v>487</v>
      </c>
      <c r="B26" s="1201"/>
      <c r="C26" s="1201"/>
      <c r="D26" s="1201"/>
      <c r="E26" s="1201"/>
      <c r="F26" s="1201"/>
      <c r="G26" s="1200"/>
      <c r="H26" s="1200"/>
    </row>
    <row r="27" spans="1:8" x14ac:dyDescent="0.2">
      <c r="A27" s="1207"/>
      <c r="B27" s="1207"/>
      <c r="C27" s="11"/>
      <c r="D27" s="1207"/>
      <c r="E27" s="1207"/>
      <c r="F27" s="11"/>
    </row>
    <row r="28" spans="1:8" x14ac:dyDescent="0.2">
      <c r="A28" s="1207"/>
      <c r="B28" s="1207"/>
      <c r="C28" s="11"/>
      <c r="D28" s="1207"/>
      <c r="E28" s="1207"/>
      <c r="F28" s="11"/>
      <c r="G28" s="94"/>
      <c r="H28" s="94"/>
    </row>
    <row r="29" spans="1:8" s="12" customFormat="1" ht="18" customHeight="1" x14ac:dyDescent="0.2">
      <c r="A29" s="1219" t="s">
        <v>507</v>
      </c>
      <c r="B29" s="1219"/>
      <c r="C29" s="1219"/>
      <c r="D29" s="1219"/>
      <c r="E29" s="1219"/>
      <c r="F29" s="1219"/>
    </row>
    <row r="30" spans="1:8" ht="31.5" customHeight="1" x14ac:dyDescent="0.2">
      <c r="A30" s="1201" t="s">
        <v>508</v>
      </c>
      <c r="B30" s="1201"/>
      <c r="C30" s="1201"/>
      <c r="E30" s="13" t="s">
        <v>516</v>
      </c>
      <c r="F30" s="6">
        <v>37</v>
      </c>
      <c r="G30" s="1200"/>
      <c r="H30" s="1200"/>
    </row>
    <row r="31" spans="1:8" ht="31.5" customHeight="1" x14ac:dyDescent="0.2">
      <c r="A31" s="1230" t="s">
        <v>4230</v>
      </c>
      <c r="B31" s="1230"/>
      <c r="C31" s="1230"/>
      <c r="D31" s="1230"/>
      <c r="E31" s="1230"/>
      <c r="F31" s="1230"/>
      <c r="G31" s="14"/>
    </row>
    <row r="32" spans="1:8" s="6" customFormat="1" x14ac:dyDescent="0.2">
      <c r="A32" s="963" t="s">
        <v>2279</v>
      </c>
      <c r="B32" s="1157"/>
      <c r="C32" s="963" t="s">
        <v>2280</v>
      </c>
      <c r="D32" s="963" t="s">
        <v>2281</v>
      </c>
      <c r="E32" s="963" t="s">
        <v>2282</v>
      </c>
      <c r="F32" s="56"/>
      <c r="G32" s="56"/>
      <c r="H32" s="56"/>
    </row>
    <row r="33" spans="1:8" ht="33.75" x14ac:dyDescent="0.2">
      <c r="A33" s="918" t="s">
        <v>4231</v>
      </c>
      <c r="B33" s="1157" t="s">
        <v>4254</v>
      </c>
      <c r="C33" s="959" t="s">
        <v>1215</v>
      </c>
      <c r="D33" s="918" t="s">
        <v>2284</v>
      </c>
      <c r="E33" s="918" t="s">
        <v>2345</v>
      </c>
      <c r="F33" s="24"/>
      <c r="G33" s="24"/>
      <c r="H33" s="24"/>
    </row>
    <row r="34" spans="1:8" ht="33.75" x14ac:dyDescent="0.2">
      <c r="A34" s="918" t="s">
        <v>4232</v>
      </c>
      <c r="B34" s="1157" t="s">
        <v>4254</v>
      </c>
      <c r="C34" s="959" t="s">
        <v>1273</v>
      </c>
      <c r="D34" s="918" t="s">
        <v>2316</v>
      </c>
      <c r="E34" s="918" t="s">
        <v>4003</v>
      </c>
      <c r="F34" s="24"/>
      <c r="G34" s="24"/>
      <c r="H34" s="24"/>
    </row>
    <row r="35" spans="1:8" ht="33.75" x14ac:dyDescent="0.2">
      <c r="A35" s="918" t="s">
        <v>4233</v>
      </c>
      <c r="B35" s="1157" t="s">
        <v>4254</v>
      </c>
      <c r="C35" s="959" t="s">
        <v>4234</v>
      </c>
      <c r="D35" s="918" t="s">
        <v>1709</v>
      </c>
      <c r="E35" s="918" t="s">
        <v>4235</v>
      </c>
      <c r="F35" s="24"/>
      <c r="G35" s="24"/>
      <c r="H35" s="24"/>
    </row>
    <row r="36" spans="1:8" ht="33.75" x14ac:dyDescent="0.2">
      <c r="A36" s="918" t="s">
        <v>2346</v>
      </c>
      <c r="B36" s="1157" t="s">
        <v>4254</v>
      </c>
      <c r="C36" s="959" t="s">
        <v>2347</v>
      </c>
      <c r="D36" s="918" t="s">
        <v>2284</v>
      </c>
      <c r="E36" s="918" t="s">
        <v>2321</v>
      </c>
      <c r="F36" s="24"/>
      <c r="G36" s="24"/>
      <c r="H36" s="24"/>
    </row>
    <row r="37" spans="1:8" ht="33.75" x14ac:dyDescent="0.2">
      <c r="A37" s="918" t="s">
        <v>4236</v>
      </c>
      <c r="B37" s="1157" t="s">
        <v>4254</v>
      </c>
      <c r="C37" s="959" t="s">
        <v>4237</v>
      </c>
      <c r="D37" s="918" t="s">
        <v>2326</v>
      </c>
      <c r="E37" s="918" t="s">
        <v>4066</v>
      </c>
      <c r="F37" s="24"/>
      <c r="G37" s="24"/>
      <c r="H37" s="24"/>
    </row>
    <row r="38" spans="1:8" ht="33.75" x14ac:dyDescent="0.2">
      <c r="A38" s="918" t="s">
        <v>2349</v>
      </c>
      <c r="B38" s="1157" t="s">
        <v>4254</v>
      </c>
      <c r="C38" s="959" t="s">
        <v>1274</v>
      </c>
      <c r="D38" s="918" t="s">
        <v>2284</v>
      </c>
      <c r="E38" s="918" t="s">
        <v>2350</v>
      </c>
      <c r="F38" s="24"/>
      <c r="G38" s="24"/>
      <c r="H38" s="24"/>
    </row>
    <row r="39" spans="1:8" ht="33.75" x14ac:dyDescent="0.2">
      <c r="A39" s="918" t="s">
        <v>2351</v>
      </c>
      <c r="B39" s="1157" t="s">
        <v>4254</v>
      </c>
      <c r="C39" s="959" t="s">
        <v>947</v>
      </c>
      <c r="D39" s="918" t="s">
        <v>1709</v>
      </c>
      <c r="E39" s="918" t="s">
        <v>2352</v>
      </c>
      <c r="F39" s="24"/>
      <c r="G39" s="24"/>
      <c r="H39" s="24"/>
    </row>
    <row r="40" spans="1:8" ht="33.75" x14ac:dyDescent="0.2">
      <c r="A40" s="918" t="s">
        <v>2353</v>
      </c>
      <c r="B40" s="1157" t="s">
        <v>4254</v>
      </c>
      <c r="C40" s="959" t="s">
        <v>947</v>
      </c>
      <c r="D40" s="918" t="s">
        <v>2316</v>
      </c>
      <c r="E40" s="918" t="s">
        <v>4238</v>
      </c>
      <c r="F40" s="24"/>
      <c r="G40" s="24"/>
      <c r="H40" s="24"/>
    </row>
    <row r="41" spans="1:8" ht="33.75" x14ac:dyDescent="0.2">
      <c r="A41" s="918" t="s">
        <v>4239</v>
      </c>
      <c r="B41" s="1157" t="s">
        <v>4254</v>
      </c>
      <c r="C41" s="959" t="s">
        <v>1216</v>
      </c>
      <c r="D41" s="918" t="s">
        <v>2284</v>
      </c>
      <c r="E41" s="918" t="s">
        <v>2354</v>
      </c>
      <c r="F41" s="24"/>
      <c r="G41" s="24"/>
      <c r="H41" s="24"/>
    </row>
    <row r="42" spans="1:8" ht="33.75" x14ac:dyDescent="0.2">
      <c r="A42" s="918" t="s">
        <v>4240</v>
      </c>
      <c r="B42" s="1157" t="s">
        <v>4254</v>
      </c>
      <c r="C42" s="959" t="s">
        <v>2355</v>
      </c>
      <c r="D42" s="918" t="s">
        <v>1709</v>
      </c>
      <c r="E42" s="918" t="s">
        <v>4241</v>
      </c>
      <c r="F42" s="24"/>
      <c r="G42" s="24"/>
      <c r="H42" s="24"/>
    </row>
    <row r="43" spans="1:8" ht="33.75" x14ac:dyDescent="0.2">
      <c r="A43" s="918" t="s">
        <v>4242</v>
      </c>
      <c r="B43" s="1157" t="s">
        <v>4254</v>
      </c>
      <c r="C43" s="959" t="s">
        <v>1077</v>
      </c>
      <c r="D43" s="918" t="s">
        <v>2326</v>
      </c>
      <c r="E43" s="918" t="s">
        <v>3969</v>
      </c>
      <c r="F43" s="24"/>
      <c r="G43" s="24"/>
      <c r="H43" s="24"/>
    </row>
    <row r="44" spans="1:8" ht="33.75" x14ac:dyDescent="0.2">
      <c r="A44" s="918" t="s">
        <v>2360</v>
      </c>
      <c r="B44" s="1157" t="s">
        <v>4254</v>
      </c>
      <c r="C44" s="959" t="s">
        <v>2358</v>
      </c>
      <c r="D44" s="918" t="s">
        <v>2326</v>
      </c>
      <c r="E44" s="918" t="s">
        <v>2361</v>
      </c>
      <c r="F44" s="24"/>
      <c r="G44" s="24"/>
      <c r="H44" s="24"/>
    </row>
    <row r="45" spans="1:8" ht="33.75" x14ac:dyDescent="0.2">
      <c r="A45" s="918" t="s">
        <v>2357</v>
      </c>
      <c r="B45" s="1157" t="s">
        <v>4254</v>
      </c>
      <c r="C45" s="959" t="s">
        <v>2358</v>
      </c>
      <c r="D45" s="918" t="s">
        <v>2326</v>
      </c>
      <c r="E45" s="918" t="s">
        <v>2359</v>
      </c>
      <c r="F45" s="24"/>
      <c r="G45" s="24"/>
      <c r="H45" s="24"/>
    </row>
    <row r="46" spans="1:8" ht="45" x14ac:dyDescent="0.2">
      <c r="A46" s="918" t="s">
        <v>4243</v>
      </c>
      <c r="B46" s="1157" t="s">
        <v>4254</v>
      </c>
      <c r="C46" s="959" t="s">
        <v>4244</v>
      </c>
      <c r="D46" s="918" t="s">
        <v>2284</v>
      </c>
      <c r="E46" s="918" t="s">
        <v>4245</v>
      </c>
      <c r="F46" s="24"/>
      <c r="G46" s="24"/>
      <c r="H46" s="24"/>
    </row>
    <row r="47" spans="1:8" ht="33.75" x14ac:dyDescent="0.2">
      <c r="A47" s="918" t="s">
        <v>2362</v>
      </c>
      <c r="B47" s="1157" t="s">
        <v>4254</v>
      </c>
      <c r="C47" s="959" t="s">
        <v>2363</v>
      </c>
      <c r="D47" s="918" t="s">
        <v>2284</v>
      </c>
      <c r="E47" s="918" t="s">
        <v>2364</v>
      </c>
      <c r="F47" s="24"/>
      <c r="G47" s="24"/>
      <c r="H47" s="24"/>
    </row>
    <row r="48" spans="1:8" ht="45" x14ac:dyDescent="0.2">
      <c r="A48" s="918" t="s">
        <v>2365</v>
      </c>
      <c r="B48" s="1157" t="s">
        <v>4254</v>
      </c>
      <c r="C48" s="959" t="s">
        <v>1276</v>
      </c>
      <c r="D48" s="918" t="s">
        <v>1709</v>
      </c>
      <c r="E48" s="918" t="s">
        <v>2348</v>
      </c>
      <c r="F48" s="24"/>
      <c r="G48" s="24"/>
      <c r="H48" s="24"/>
    </row>
    <row r="49" spans="1:8" ht="33.75" x14ac:dyDescent="0.2">
      <c r="A49" s="918" t="s">
        <v>4246</v>
      </c>
      <c r="B49" s="1157" t="s">
        <v>4254</v>
      </c>
      <c r="C49" s="959" t="s">
        <v>4247</v>
      </c>
      <c r="D49" s="918" t="s">
        <v>2284</v>
      </c>
      <c r="E49" s="918" t="s">
        <v>4248</v>
      </c>
      <c r="F49" s="24"/>
      <c r="G49" s="24"/>
      <c r="H49" s="24"/>
    </row>
    <row r="50" spans="1:8" ht="33.75" x14ac:dyDescent="0.2">
      <c r="A50" s="918" t="s">
        <v>2366</v>
      </c>
      <c r="B50" s="1157" t="s">
        <v>4254</v>
      </c>
      <c r="C50" s="959" t="s">
        <v>1217</v>
      </c>
      <c r="D50" s="918" t="s">
        <v>2284</v>
      </c>
      <c r="E50" s="918" t="s">
        <v>2367</v>
      </c>
      <c r="F50" s="24"/>
      <c r="G50" s="24"/>
      <c r="H50" s="24"/>
    </row>
    <row r="51" spans="1:8" ht="45" x14ac:dyDescent="0.2">
      <c r="A51" s="918" t="s">
        <v>2368</v>
      </c>
      <c r="B51" s="1157" t="s">
        <v>4254</v>
      </c>
      <c r="C51" s="959" t="s">
        <v>1275</v>
      </c>
      <c r="D51" s="918" t="s">
        <v>1709</v>
      </c>
      <c r="E51" s="918" t="s">
        <v>2369</v>
      </c>
      <c r="F51" s="24"/>
      <c r="G51" s="24"/>
      <c r="H51" s="24"/>
    </row>
    <row r="52" spans="1:8" ht="33.75" x14ac:dyDescent="0.2">
      <c r="A52" s="918" t="s">
        <v>4249</v>
      </c>
      <c r="B52" s="1157" t="s">
        <v>4254</v>
      </c>
      <c r="C52" s="959" t="s">
        <v>4250</v>
      </c>
      <c r="D52" s="918" t="s">
        <v>2284</v>
      </c>
      <c r="E52" s="918" t="s">
        <v>4251</v>
      </c>
      <c r="F52" s="24"/>
      <c r="G52" s="24"/>
      <c r="H52" s="24"/>
    </row>
    <row r="53" spans="1:8" ht="33.75" x14ac:dyDescent="0.2">
      <c r="A53" s="918" t="s">
        <v>4252</v>
      </c>
      <c r="B53" s="1157" t="s">
        <v>4254</v>
      </c>
      <c r="C53" s="959" t="s">
        <v>4253</v>
      </c>
      <c r="D53" s="918" t="s">
        <v>2326</v>
      </c>
      <c r="E53" s="918" t="s">
        <v>4066</v>
      </c>
      <c r="F53" s="24"/>
      <c r="G53" s="24"/>
      <c r="H53" s="24"/>
    </row>
    <row r="54" spans="1:8" ht="22.5" x14ac:dyDescent="0.2">
      <c r="A54" s="961" t="s">
        <v>4255</v>
      </c>
      <c r="B54" s="1116" t="s">
        <v>4273</v>
      </c>
      <c r="C54" s="962" t="s">
        <v>4256</v>
      </c>
      <c r="D54" s="961" t="s">
        <v>2284</v>
      </c>
      <c r="E54" s="961" t="s">
        <v>4257</v>
      </c>
      <c r="F54" s="24"/>
      <c r="G54" s="24"/>
      <c r="H54" s="24"/>
    </row>
    <row r="55" spans="1:8" ht="22.5" x14ac:dyDescent="0.2">
      <c r="A55" s="961" t="s">
        <v>2370</v>
      </c>
      <c r="B55" s="1116" t="s">
        <v>4273</v>
      </c>
      <c r="C55" s="962" t="s">
        <v>2371</v>
      </c>
      <c r="D55" s="961" t="s">
        <v>1709</v>
      </c>
      <c r="E55" s="961" t="s">
        <v>4258</v>
      </c>
      <c r="F55" s="24"/>
      <c r="G55" s="24"/>
      <c r="H55" s="24"/>
    </row>
    <row r="56" spans="1:8" ht="45" x14ac:dyDescent="0.2">
      <c r="A56" s="961" t="s">
        <v>4259</v>
      </c>
      <c r="B56" s="1116" t="s">
        <v>4273</v>
      </c>
      <c r="C56" s="962" t="s">
        <v>4260</v>
      </c>
      <c r="D56" s="961" t="s">
        <v>2284</v>
      </c>
      <c r="E56" s="961" t="s">
        <v>3921</v>
      </c>
      <c r="F56" s="24"/>
      <c r="G56" s="24"/>
      <c r="H56" s="24"/>
    </row>
    <row r="57" spans="1:8" ht="33.75" x14ac:dyDescent="0.2">
      <c r="A57" s="961" t="s">
        <v>2372</v>
      </c>
      <c r="B57" s="1116" t="s">
        <v>4273</v>
      </c>
      <c r="C57" s="962" t="s">
        <v>1277</v>
      </c>
      <c r="D57" s="961" t="s">
        <v>2326</v>
      </c>
      <c r="E57" s="961" t="s">
        <v>2373</v>
      </c>
      <c r="F57" s="24"/>
      <c r="G57" s="24"/>
      <c r="H57" s="24"/>
    </row>
    <row r="58" spans="1:8" ht="45" x14ac:dyDescent="0.2">
      <c r="A58" s="961" t="s">
        <v>4261</v>
      </c>
      <c r="B58" s="1116" t="s">
        <v>4273</v>
      </c>
      <c r="C58" s="962" t="s">
        <v>4262</v>
      </c>
      <c r="D58" s="961" t="s">
        <v>1709</v>
      </c>
      <c r="E58" s="961" t="s">
        <v>4263</v>
      </c>
      <c r="F58" s="24"/>
      <c r="G58" s="24"/>
      <c r="H58" s="24"/>
    </row>
    <row r="59" spans="1:8" ht="56.25" x14ac:dyDescent="0.2">
      <c r="A59" s="961" t="s">
        <v>4264</v>
      </c>
      <c r="B59" s="1116" t="s">
        <v>4273</v>
      </c>
      <c r="C59" s="962" t="s">
        <v>4265</v>
      </c>
      <c r="D59" s="961" t="s">
        <v>1709</v>
      </c>
      <c r="E59" s="961" t="s">
        <v>4263</v>
      </c>
      <c r="F59" s="24"/>
      <c r="G59" s="24"/>
      <c r="H59" s="24"/>
    </row>
    <row r="60" spans="1:8" ht="45" x14ac:dyDescent="0.2">
      <c r="A60" s="961" t="s">
        <v>4266</v>
      </c>
      <c r="B60" s="1116" t="s">
        <v>4273</v>
      </c>
      <c r="C60" s="962" t="s">
        <v>4267</v>
      </c>
      <c r="D60" s="961" t="s">
        <v>1709</v>
      </c>
      <c r="E60" s="961" t="s">
        <v>4263</v>
      </c>
      <c r="F60" s="24"/>
      <c r="G60" s="24"/>
      <c r="H60" s="24"/>
    </row>
    <row r="61" spans="1:8" ht="22.5" x14ac:dyDescent="0.2">
      <c r="A61" s="961" t="s">
        <v>4268</v>
      </c>
      <c r="B61" s="1116" t="s">
        <v>4273</v>
      </c>
      <c r="C61" s="962" t="s">
        <v>2375</v>
      </c>
      <c r="D61" s="961" t="s">
        <v>1709</v>
      </c>
      <c r="E61" s="961" t="s">
        <v>4269</v>
      </c>
      <c r="F61" s="24"/>
      <c r="G61" s="24"/>
      <c r="H61" s="24"/>
    </row>
    <row r="62" spans="1:8" ht="33.75" x14ac:dyDescent="0.2">
      <c r="A62" s="961" t="s">
        <v>4270</v>
      </c>
      <c r="B62" s="1116" t="s">
        <v>4273</v>
      </c>
      <c r="C62" s="962" t="s">
        <v>4271</v>
      </c>
      <c r="D62" s="961" t="s">
        <v>2284</v>
      </c>
      <c r="E62" s="961" t="s">
        <v>4272</v>
      </c>
      <c r="F62" s="24"/>
      <c r="G62" s="24"/>
      <c r="H62" s="24"/>
    </row>
    <row r="63" spans="1:8" ht="33.75" x14ac:dyDescent="0.2">
      <c r="A63" s="961" t="s">
        <v>4274</v>
      </c>
      <c r="B63" s="1116" t="s">
        <v>4284</v>
      </c>
      <c r="C63" s="962" t="s">
        <v>1604</v>
      </c>
      <c r="D63" s="961" t="s">
        <v>1709</v>
      </c>
      <c r="E63" s="961" t="s">
        <v>4238</v>
      </c>
      <c r="F63" s="24"/>
      <c r="G63" s="24"/>
      <c r="H63" s="24"/>
    </row>
    <row r="64" spans="1:8" ht="33.75" x14ac:dyDescent="0.2">
      <c r="A64" s="961" t="s">
        <v>4275</v>
      </c>
      <c r="B64" s="1116" t="s">
        <v>4284</v>
      </c>
      <c r="C64" s="962" t="s">
        <v>1605</v>
      </c>
      <c r="D64" s="961" t="s">
        <v>2326</v>
      </c>
      <c r="E64" s="961" t="s">
        <v>4276</v>
      </c>
      <c r="F64" s="24"/>
      <c r="G64" s="24"/>
      <c r="H64" s="24"/>
    </row>
    <row r="65" spans="1:8" ht="22.5" x14ac:dyDescent="0.2">
      <c r="A65" s="961" t="s">
        <v>4277</v>
      </c>
      <c r="B65" s="1116" t="s">
        <v>4284</v>
      </c>
      <c r="C65" s="962" t="s">
        <v>1606</v>
      </c>
      <c r="D65" s="961" t="s">
        <v>2326</v>
      </c>
      <c r="E65" s="961" t="s">
        <v>4276</v>
      </c>
      <c r="F65" s="24"/>
      <c r="G65" s="24"/>
      <c r="H65" s="24"/>
    </row>
    <row r="66" spans="1:8" ht="33.75" x14ac:dyDescent="0.2">
      <c r="A66" s="961" t="s">
        <v>4278</v>
      </c>
      <c r="B66" s="1116" t="s">
        <v>4284</v>
      </c>
      <c r="C66" s="962" t="s">
        <v>2378</v>
      </c>
      <c r="D66" s="961" t="s">
        <v>2284</v>
      </c>
      <c r="E66" s="961" t="s">
        <v>4279</v>
      </c>
      <c r="F66" s="24"/>
      <c r="G66" s="24"/>
      <c r="H66" s="24"/>
    </row>
    <row r="67" spans="1:8" ht="33.75" x14ac:dyDescent="0.2">
      <c r="A67" s="961" t="s">
        <v>4280</v>
      </c>
      <c r="B67" s="1116" t="s">
        <v>4284</v>
      </c>
      <c r="C67" s="962" t="s">
        <v>4281</v>
      </c>
      <c r="D67" s="961" t="s">
        <v>2284</v>
      </c>
      <c r="E67" s="961" t="s">
        <v>4279</v>
      </c>
      <c r="F67" s="24"/>
      <c r="G67" s="24"/>
      <c r="H67" s="24"/>
    </row>
    <row r="68" spans="1:8" ht="33.75" x14ac:dyDescent="0.2">
      <c r="A68" s="961" t="s">
        <v>4282</v>
      </c>
      <c r="B68" s="1116" t="s">
        <v>4284</v>
      </c>
      <c r="C68" s="962" t="s">
        <v>4283</v>
      </c>
      <c r="D68" s="961" t="s">
        <v>2284</v>
      </c>
      <c r="E68" s="961" t="s">
        <v>4279</v>
      </c>
      <c r="F68" s="24"/>
      <c r="G68" s="24"/>
      <c r="H68" s="24"/>
    </row>
    <row r="69" spans="1:8" ht="33.75" x14ac:dyDescent="0.2">
      <c r="A69" s="961" t="s">
        <v>2379</v>
      </c>
      <c r="B69" s="1116" t="s">
        <v>4284</v>
      </c>
      <c r="C69" s="962" t="s">
        <v>1607</v>
      </c>
      <c r="D69" s="961" t="s">
        <v>1709</v>
      </c>
      <c r="E69" s="961" t="s">
        <v>3861</v>
      </c>
      <c r="F69" s="24"/>
      <c r="G69" s="24"/>
      <c r="H69" s="24"/>
    </row>
    <row r="70" spans="1:8" x14ac:dyDescent="0.2">
      <c r="A70" s="135"/>
      <c r="B70" s="137"/>
      <c r="C70" s="135"/>
      <c r="D70" s="135"/>
      <c r="E70" s="135"/>
      <c r="F70" s="24"/>
      <c r="G70" s="24"/>
      <c r="H70" s="24"/>
    </row>
    <row r="71" spans="1:8" x14ac:dyDescent="0.2">
      <c r="A71" s="135"/>
      <c r="B71" s="137"/>
      <c r="C71" s="135"/>
      <c r="D71" s="135"/>
      <c r="E71" s="135"/>
      <c r="F71" s="24"/>
      <c r="G71" s="24"/>
      <c r="H71" s="24"/>
    </row>
    <row r="72" spans="1:8" x14ac:dyDescent="0.2">
      <c r="A72" s="1202"/>
      <c r="B72" s="1202"/>
      <c r="C72" s="20"/>
      <c r="D72" s="1202"/>
      <c r="E72" s="1202"/>
      <c r="F72" s="1202"/>
    </row>
    <row r="73" spans="1:8" x14ac:dyDescent="0.2">
      <c r="A73" s="1202"/>
      <c r="B73" s="1202"/>
      <c r="C73" s="22"/>
      <c r="D73" s="1207"/>
      <c r="E73" s="1207"/>
      <c r="F73" s="11"/>
    </row>
    <row r="74" spans="1:8" ht="31.5" customHeight="1" thickBot="1" x14ac:dyDescent="0.25">
      <c r="A74" s="1199" t="s">
        <v>120</v>
      </c>
      <c r="B74" s="1199"/>
      <c r="C74" s="1199"/>
      <c r="D74" s="11"/>
      <c r="E74" s="13" t="s">
        <v>516</v>
      </c>
      <c r="F74" s="6">
        <f>+COUNT(B77:B77)</f>
        <v>0</v>
      </c>
      <c r="G74" s="14"/>
    </row>
    <row r="75" spans="1:8" s="23" customFormat="1" ht="12" thickBot="1" x14ac:dyDescent="0.25">
      <c r="A75" s="3" t="s">
        <v>517</v>
      </c>
      <c r="B75" s="15" t="s">
        <v>121</v>
      </c>
      <c r="C75" s="15" t="s">
        <v>105</v>
      </c>
      <c r="D75" s="42" t="s">
        <v>122</v>
      </c>
      <c r="E75" s="43" t="s">
        <v>123</v>
      </c>
      <c r="F75" s="43" t="s">
        <v>124</v>
      </c>
      <c r="G75" s="43" t="s">
        <v>125</v>
      </c>
      <c r="H75" s="44" t="s">
        <v>381</v>
      </c>
    </row>
    <row r="76" spans="1:8" s="23" customFormat="1" ht="11.25" x14ac:dyDescent="0.2">
      <c r="A76" s="247"/>
      <c r="B76" s="248"/>
      <c r="C76" s="248"/>
      <c r="D76" s="249"/>
      <c r="E76" s="250"/>
      <c r="F76" s="250"/>
      <c r="G76" s="250"/>
      <c r="H76" s="251"/>
    </row>
    <row r="77" spans="1:8" s="24" customFormat="1" ht="12" thickBot="1" x14ac:dyDescent="0.25">
      <c r="A77" s="16"/>
      <c r="B77" s="16"/>
      <c r="C77" s="16"/>
      <c r="D77" s="45"/>
      <c r="E77" s="45"/>
      <c r="F77" s="45"/>
      <c r="G77" s="45"/>
      <c r="H77" s="45"/>
    </row>
    <row r="78" spans="1:8" s="24" customFormat="1" thickBot="1" x14ac:dyDescent="0.25">
      <c r="A78" s="26" t="s">
        <v>126</v>
      </c>
      <c r="B78" s="27">
        <f>SUM(B76:B77)</f>
        <v>0</v>
      </c>
      <c r="C78" s="27">
        <f t="shared" ref="C78" si="0">SUM(C76:C77)</f>
        <v>0</v>
      </c>
      <c r="D78" s="27"/>
      <c r="E78" s="27"/>
      <c r="F78" s="27"/>
      <c r="G78" s="27"/>
      <c r="H78" s="27"/>
    </row>
    <row r="79" spans="1:8" s="24" customFormat="1" ht="11.25" x14ac:dyDescent="0.2">
      <c r="A79" s="23"/>
      <c r="C79" s="23"/>
      <c r="D79" s="48"/>
      <c r="E79" s="48"/>
      <c r="F79" s="48"/>
      <c r="G79" s="48"/>
      <c r="H79" s="48"/>
    </row>
    <row r="80" spans="1:8" x14ac:dyDescent="0.2">
      <c r="A80" s="1202"/>
      <c r="B80" s="1202"/>
      <c r="C80" s="22"/>
      <c r="D80" s="1204"/>
      <c r="E80" s="1204"/>
      <c r="F80" s="49"/>
      <c r="G80" s="50"/>
      <c r="H80" s="50"/>
    </row>
    <row r="81" spans="1:8" ht="31.5" customHeight="1" thickBot="1" x14ac:dyDescent="0.25">
      <c r="A81" s="1229" t="s">
        <v>95</v>
      </c>
      <c r="B81" s="1229"/>
      <c r="C81" s="1229"/>
      <c r="D81" s="51"/>
      <c r="E81" s="52" t="s">
        <v>516</v>
      </c>
      <c r="F81" s="6">
        <f>+COUNT(B83:B85)</f>
        <v>0</v>
      </c>
      <c r="G81" s="53"/>
      <c r="H81" s="50"/>
    </row>
    <row r="82" spans="1:8" s="23" customFormat="1" ht="12" thickBot="1" x14ac:dyDescent="0.25">
      <c r="A82" s="3" t="s">
        <v>517</v>
      </c>
      <c r="B82" s="15" t="s">
        <v>121</v>
      </c>
      <c r="C82" s="15" t="s">
        <v>105</v>
      </c>
      <c r="D82" s="42" t="s">
        <v>122</v>
      </c>
      <c r="E82" s="43" t="s">
        <v>123</v>
      </c>
      <c r="F82" s="43" t="s">
        <v>124</v>
      </c>
      <c r="G82" s="43" t="s">
        <v>125</v>
      </c>
      <c r="H82" s="44" t="s">
        <v>381</v>
      </c>
    </row>
    <row r="83" spans="1:8" s="24" customFormat="1" ht="11.25" x14ac:dyDescent="0.2">
      <c r="A83" s="16"/>
      <c r="B83" s="16"/>
      <c r="C83" s="16"/>
      <c r="D83" s="45"/>
      <c r="E83" s="45"/>
      <c r="F83" s="45"/>
      <c r="G83" s="45"/>
      <c r="H83" s="45"/>
    </row>
    <row r="84" spans="1:8" s="24" customFormat="1" ht="11.25" x14ac:dyDescent="0.2">
      <c r="A84" s="18"/>
      <c r="B84" s="18"/>
      <c r="C84" s="18"/>
      <c r="D84" s="45"/>
      <c r="E84" s="45"/>
      <c r="F84" s="45"/>
      <c r="G84" s="45"/>
      <c r="H84" s="45"/>
    </row>
    <row r="85" spans="1:8" s="24" customFormat="1" ht="12" thickBot="1" x14ac:dyDescent="0.25">
      <c r="A85" s="25"/>
      <c r="B85" s="25"/>
      <c r="C85" s="25"/>
      <c r="D85" s="45"/>
      <c r="E85" s="45"/>
      <c r="F85" s="45"/>
      <c r="G85" s="45"/>
      <c r="H85" s="45"/>
    </row>
    <row r="86" spans="1:8" s="24" customFormat="1" thickBot="1" x14ac:dyDescent="0.25">
      <c r="A86" s="26" t="s">
        <v>126</v>
      </c>
      <c r="B86" s="27">
        <f>SUM(B83:B85)</f>
        <v>0</v>
      </c>
      <c r="C86" s="55">
        <f>SUM(D86:H86)</f>
        <v>0</v>
      </c>
      <c r="D86" s="46"/>
      <c r="E86" s="46"/>
      <c r="F86" s="46"/>
      <c r="G86" s="46"/>
      <c r="H86" s="47"/>
    </row>
    <row r="87" spans="1:8" s="24" customFormat="1" ht="11.25" x14ac:dyDescent="0.2">
      <c r="A87" s="23"/>
      <c r="C87" s="23"/>
      <c r="D87" s="48"/>
      <c r="E87" s="48"/>
      <c r="F87" s="48"/>
      <c r="G87" s="48"/>
      <c r="H87" s="48"/>
    </row>
    <row r="88" spans="1:8" x14ac:dyDescent="0.2">
      <c r="A88" s="1202"/>
      <c r="B88" s="1202"/>
      <c r="C88" s="22"/>
      <c r="D88" s="1204"/>
      <c r="E88" s="1204"/>
      <c r="F88" s="49"/>
      <c r="G88" s="50"/>
      <c r="H88" s="50"/>
    </row>
    <row r="89" spans="1:8" ht="31.5" customHeight="1" thickBot="1" x14ac:dyDescent="0.25">
      <c r="A89" s="1199" t="s">
        <v>305</v>
      </c>
      <c r="B89" s="1199"/>
      <c r="C89" s="1199"/>
      <c r="D89" s="54"/>
      <c r="E89" s="52" t="s">
        <v>516</v>
      </c>
      <c r="F89" s="6">
        <f>+COUNT(#REF!)</f>
        <v>0</v>
      </c>
      <c r="G89" s="1198"/>
      <c r="H89" s="1198"/>
    </row>
    <row r="90" spans="1:8" s="23" customFormat="1" ht="12" thickBot="1" x14ac:dyDescent="0.25">
      <c r="A90" s="3" t="s">
        <v>517</v>
      </c>
      <c r="B90" s="15" t="s">
        <v>121</v>
      </c>
      <c r="C90" s="15" t="s">
        <v>105</v>
      </c>
      <c r="D90" s="42" t="s">
        <v>122</v>
      </c>
      <c r="E90" s="43" t="s">
        <v>123</v>
      </c>
      <c r="F90" s="43" t="s">
        <v>124</v>
      </c>
      <c r="G90" s="43" t="s">
        <v>125</v>
      </c>
      <c r="H90" s="44" t="s">
        <v>381</v>
      </c>
    </row>
    <row r="91" spans="1:8" s="23" customFormat="1" ht="12" thickBot="1" x14ac:dyDescent="0.25">
      <c r="A91" s="778"/>
      <c r="B91" s="779"/>
      <c r="C91" s="779"/>
      <c r="D91" s="780"/>
      <c r="E91" s="781"/>
      <c r="F91" s="781"/>
      <c r="G91" s="781"/>
      <c r="H91" s="782"/>
    </row>
    <row r="92" spans="1:8" s="23" customFormat="1" ht="12" thickBot="1" x14ac:dyDescent="0.25">
      <c r="A92" s="778"/>
      <c r="B92" s="779"/>
      <c r="C92" s="779"/>
      <c r="D92" s="780"/>
      <c r="E92" s="781"/>
      <c r="F92" s="781"/>
      <c r="G92" s="781"/>
      <c r="H92" s="1154"/>
    </row>
    <row r="93" spans="1:8" s="23" customFormat="1" ht="12" thickBot="1" x14ac:dyDescent="0.25">
      <c r="A93" s="778"/>
      <c r="B93" s="779"/>
      <c r="C93" s="779"/>
      <c r="D93" s="780"/>
      <c r="E93" s="781"/>
      <c r="F93" s="781"/>
      <c r="G93" s="1155"/>
      <c r="H93" s="1156"/>
    </row>
    <row r="94" spans="1:8" s="23" customFormat="1" ht="12" thickBot="1" x14ac:dyDescent="0.25">
      <c r="A94" s="778"/>
      <c r="B94" s="779"/>
      <c r="C94" s="779"/>
      <c r="D94" s="780"/>
      <c r="E94" s="781"/>
      <c r="F94" s="781"/>
      <c r="G94" s="1155"/>
      <c r="H94" s="1156"/>
    </row>
    <row r="95" spans="1:8" s="24" customFormat="1" thickBot="1" x14ac:dyDescent="0.25">
      <c r="A95" s="106" t="s">
        <v>126</v>
      </c>
      <c r="B95" s="107">
        <f>SUM(B92)</f>
        <v>0</v>
      </c>
      <c r="C95" s="107">
        <f t="shared" ref="C95:H95" si="1">SUM(C92)</f>
        <v>0</v>
      </c>
      <c r="D95" s="107">
        <f t="shared" si="1"/>
        <v>0</v>
      </c>
      <c r="E95" s="107">
        <f t="shared" si="1"/>
        <v>0</v>
      </c>
      <c r="F95" s="107">
        <f t="shared" si="1"/>
        <v>0</v>
      </c>
      <c r="G95" s="107">
        <f t="shared" si="1"/>
        <v>0</v>
      </c>
      <c r="H95" s="107">
        <f t="shared" si="1"/>
        <v>0</v>
      </c>
    </row>
    <row r="96" spans="1:8" x14ac:dyDescent="0.2">
      <c r="A96" s="1202"/>
      <c r="B96" s="1202"/>
      <c r="C96" s="20"/>
      <c r="D96" s="1203"/>
      <c r="E96" s="1203"/>
      <c r="F96" s="1203"/>
      <c r="G96" s="50"/>
      <c r="H96" s="50"/>
    </row>
    <row r="97" spans="1:11" x14ac:dyDescent="0.2">
      <c r="C97" s="128"/>
      <c r="D97" s="50"/>
      <c r="E97" s="50"/>
      <c r="F97" s="50"/>
      <c r="G97" s="50"/>
      <c r="H97" s="50"/>
    </row>
    <row r="98" spans="1:11" ht="31.5" customHeight="1" thickBot="1" x14ac:dyDescent="0.25">
      <c r="A98" s="1199" t="s">
        <v>191</v>
      </c>
      <c r="B98" s="1199"/>
      <c r="C98" s="1199"/>
      <c r="D98" s="50"/>
      <c r="E98" s="52" t="s">
        <v>516</v>
      </c>
      <c r="F98" s="6"/>
      <c r="G98" s="1198"/>
      <c r="H98" s="1198"/>
    </row>
    <row r="99" spans="1:11" s="24" customFormat="1" ht="11.25" x14ac:dyDescent="0.2">
      <c r="A99" s="66" t="s">
        <v>517</v>
      </c>
      <c r="B99" s="245" t="s">
        <v>121</v>
      </c>
      <c r="C99" s="68" t="s">
        <v>307</v>
      </c>
      <c r="D99" s="125" t="s">
        <v>122</v>
      </c>
      <c r="E99" s="126" t="s">
        <v>123</v>
      </c>
      <c r="F99" s="126" t="s">
        <v>124</v>
      </c>
      <c r="G99" s="126" t="s">
        <v>125</v>
      </c>
      <c r="H99" s="127" t="s">
        <v>381</v>
      </c>
    </row>
    <row r="100" spans="1:11" s="104" customFormat="1" ht="11.25" x14ac:dyDescent="0.2">
      <c r="A100" s="369"/>
      <c r="B100" s="369"/>
      <c r="C100" s="369"/>
      <c r="D100" s="369"/>
      <c r="E100" s="369"/>
      <c r="F100" s="369"/>
      <c r="G100" s="369"/>
      <c r="H100" s="369"/>
      <c r="J100" s="102"/>
      <c r="K100" s="102"/>
    </row>
    <row r="101" spans="1:11" s="104" customFormat="1" ht="11.25" x14ac:dyDescent="0.2">
      <c r="A101" s="369"/>
      <c r="B101" s="369"/>
      <c r="C101" s="369"/>
      <c r="D101" s="369"/>
      <c r="E101" s="369"/>
      <c r="F101" s="369"/>
      <c r="G101" s="369"/>
      <c r="H101" s="369"/>
      <c r="J101" s="33"/>
    </row>
    <row r="102" spans="1:11" s="24" customFormat="1" thickBot="1" x14ac:dyDescent="0.25">
      <c r="A102" s="106" t="s">
        <v>126</v>
      </c>
      <c r="B102" s="107">
        <f>SUM(B95:B100)</f>
        <v>0</v>
      </c>
      <c r="C102" s="108">
        <f>SUM(D102:H102)</f>
        <v>0</v>
      </c>
      <c r="D102" s="109">
        <f>SUM(D95:D100)</f>
        <v>0</v>
      </c>
      <c r="E102" s="109">
        <f>SUM(E95:E100)</f>
        <v>0</v>
      </c>
      <c r="F102" s="109">
        <f>SUM(F95:F100)</f>
        <v>0</v>
      </c>
      <c r="G102" s="109">
        <f>SUM(G95:G100)</f>
        <v>0</v>
      </c>
      <c r="H102" s="110">
        <f>SUM(H95:H100)</f>
        <v>0</v>
      </c>
    </row>
    <row r="103" spans="1:11" x14ac:dyDescent="0.2">
      <c r="C103" s="128"/>
    </row>
    <row r="104" spans="1:11" x14ac:dyDescent="0.2">
      <c r="C104" s="128"/>
      <c r="D104" s="50"/>
      <c r="E104" s="50"/>
      <c r="F104" s="50"/>
      <c r="G104" s="50"/>
      <c r="H104" s="50"/>
    </row>
    <row r="105" spans="1:11" ht="31.5" customHeight="1" x14ac:dyDescent="0.2">
      <c r="A105" s="1199" t="s">
        <v>192</v>
      </c>
      <c r="B105" s="1199"/>
      <c r="C105" s="1199"/>
      <c r="D105" s="50"/>
      <c r="E105" s="52" t="s">
        <v>516</v>
      </c>
      <c r="F105" s="515"/>
      <c r="G105" s="1276"/>
      <c r="H105" s="1276"/>
    </row>
    <row r="106" spans="1:11" ht="31.5" customHeight="1" x14ac:dyDescent="0.2">
      <c r="A106" s="693" t="s">
        <v>726</v>
      </c>
      <c r="B106" s="693" t="s">
        <v>727</v>
      </c>
      <c r="C106" s="552" t="s">
        <v>105</v>
      </c>
      <c r="D106" s="552" t="s">
        <v>728</v>
      </c>
      <c r="E106" s="552" t="s">
        <v>729</v>
      </c>
      <c r="F106" s="552" t="s">
        <v>730</v>
      </c>
      <c r="G106" s="514"/>
      <c r="H106" s="514"/>
    </row>
    <row r="107" spans="1:11" ht="15" customHeight="1" x14ac:dyDescent="0.2">
      <c r="A107" s="553" t="s">
        <v>1626</v>
      </c>
      <c r="B107" s="554"/>
      <c r="C107" s="555"/>
      <c r="D107" s="556"/>
      <c r="E107" s="557"/>
      <c r="F107" s="558"/>
      <c r="G107" s="514"/>
      <c r="H107" s="514"/>
    </row>
    <row r="108" spans="1:11" ht="81" customHeight="1" x14ac:dyDescent="0.2">
      <c r="A108" s="553" t="s">
        <v>1627</v>
      </c>
      <c r="B108" s="554"/>
      <c r="C108" s="555" t="s">
        <v>1630</v>
      </c>
      <c r="D108" s="556"/>
      <c r="E108" s="557"/>
      <c r="F108" s="558"/>
      <c r="G108" s="514"/>
      <c r="H108" s="514"/>
    </row>
    <row r="109" spans="1:11" ht="81" customHeight="1" x14ac:dyDescent="0.2">
      <c r="A109" s="553" t="s">
        <v>1628</v>
      </c>
      <c r="B109" s="554"/>
      <c r="C109" s="555" t="s">
        <v>1629</v>
      </c>
      <c r="D109" s="556"/>
      <c r="E109" s="559"/>
      <c r="F109" s="557"/>
      <c r="G109" s="514"/>
      <c r="H109" s="514"/>
    </row>
    <row r="110" spans="1:11" ht="81" customHeight="1" x14ac:dyDescent="0.2">
      <c r="A110" s="1161" t="s">
        <v>1631</v>
      </c>
      <c r="B110" s="554"/>
      <c r="C110" s="783" t="s">
        <v>1638</v>
      </c>
      <c r="D110" s="556"/>
      <c r="E110" s="557"/>
      <c r="F110" s="557"/>
      <c r="G110" s="514"/>
      <c r="H110" s="514"/>
    </row>
    <row r="111" spans="1:11" ht="81" customHeight="1" x14ac:dyDescent="0.2">
      <c r="A111" s="1161" t="s">
        <v>1632</v>
      </c>
      <c r="B111" s="554"/>
      <c r="C111" s="783" t="s">
        <v>1635</v>
      </c>
      <c r="D111" s="556"/>
      <c r="E111" s="557"/>
      <c r="F111" s="557"/>
      <c r="G111" s="514"/>
      <c r="H111" s="514"/>
    </row>
    <row r="112" spans="1:11" ht="81" customHeight="1" x14ac:dyDescent="0.2">
      <c r="A112" s="1161" t="s">
        <v>1633</v>
      </c>
      <c r="B112" s="554"/>
      <c r="C112" s="783" t="s">
        <v>1636</v>
      </c>
      <c r="D112" s="556"/>
      <c r="E112" s="557"/>
      <c r="F112" s="557"/>
      <c r="G112" s="514"/>
      <c r="H112" s="514"/>
    </row>
    <row r="113" spans="1:8" ht="81" customHeight="1" x14ac:dyDescent="0.2">
      <c r="A113" s="1161" t="s">
        <v>1634</v>
      </c>
      <c r="B113" s="554"/>
      <c r="C113" s="784" t="s">
        <v>1637</v>
      </c>
      <c r="D113" s="556"/>
      <c r="E113" s="557"/>
      <c r="F113" s="557"/>
      <c r="G113" s="514"/>
      <c r="H113" s="514"/>
    </row>
    <row r="114" spans="1:8" ht="15" customHeight="1" x14ac:dyDescent="0.2">
      <c r="A114" s="784"/>
      <c r="B114" s="554"/>
      <c r="C114" s="555"/>
      <c r="D114" s="556"/>
      <c r="E114" s="557"/>
      <c r="F114" s="557"/>
      <c r="G114" s="514"/>
      <c r="H114" s="514"/>
    </row>
    <row r="115" spans="1:8" s="24" customFormat="1" ht="12" x14ac:dyDescent="0.2">
      <c r="A115" s="370"/>
      <c r="B115" s="103"/>
      <c r="C115" s="371"/>
      <c r="D115" s="48"/>
      <c r="E115" s="48"/>
      <c r="F115" s="48"/>
      <c r="G115" s="48"/>
      <c r="H115" s="48"/>
    </row>
    <row r="116" spans="1:8" s="24" customFormat="1" ht="12" x14ac:dyDescent="0.2">
      <c r="A116" s="370"/>
      <c r="B116" s="103"/>
      <c r="C116" s="371"/>
      <c r="D116" s="48"/>
      <c r="E116" s="48"/>
      <c r="F116" s="48"/>
      <c r="G116" s="48"/>
      <c r="H116" s="48"/>
    </row>
    <row r="117" spans="1:8" x14ac:dyDescent="0.2">
      <c r="C117" s="128"/>
    </row>
    <row r="118" spans="1:8" x14ac:dyDescent="0.2">
      <c r="A118" s="1202"/>
      <c r="B118" s="1202"/>
      <c r="C118" s="22"/>
      <c r="D118" s="1207"/>
      <c r="E118" s="1207"/>
      <c r="F118" s="11"/>
    </row>
    <row r="119" spans="1:8" s="12" customFormat="1" ht="18" customHeight="1" x14ac:dyDescent="0.2">
      <c r="A119" s="1219" t="s">
        <v>395</v>
      </c>
      <c r="B119" s="1219"/>
      <c r="C119" s="1219"/>
      <c r="D119" s="1219"/>
      <c r="E119" s="1219"/>
      <c r="F119" s="1219"/>
    </row>
    <row r="120" spans="1:8" ht="25.5" customHeight="1" thickBot="1" x14ac:dyDescent="0.25">
      <c r="A120" s="1279" t="s">
        <v>396</v>
      </c>
      <c r="B120" s="1279"/>
      <c r="C120" s="1279"/>
      <c r="D120" s="1279"/>
      <c r="E120" s="1279"/>
      <c r="F120" s="1279"/>
      <c r="G120" s="14"/>
    </row>
    <row r="121" spans="1:8" s="33" customFormat="1" ht="12" thickBot="1" x14ac:dyDescent="0.25">
      <c r="A121" s="1290" t="s">
        <v>397</v>
      </c>
      <c r="B121" s="1291"/>
      <c r="C121" s="31" t="s">
        <v>106</v>
      </c>
      <c r="D121" s="1292" t="s">
        <v>398</v>
      </c>
      <c r="E121" s="1291"/>
      <c r="F121" s="32" t="s">
        <v>399</v>
      </c>
    </row>
    <row r="122" spans="1:8" s="33" customFormat="1" ht="11.25" x14ac:dyDescent="0.2">
      <c r="A122" s="1274" t="s">
        <v>327</v>
      </c>
      <c r="B122" s="1275"/>
      <c r="C122" s="34" t="s">
        <v>328</v>
      </c>
      <c r="D122" s="1227" t="s">
        <v>329</v>
      </c>
      <c r="E122" s="1228"/>
      <c r="F122" s="35"/>
    </row>
    <row r="123" spans="1:8" s="33" customFormat="1" ht="11.25" x14ac:dyDescent="0.2">
      <c r="A123" s="1280" t="s">
        <v>327</v>
      </c>
      <c r="B123" s="1281"/>
      <c r="C123" s="34" t="s">
        <v>288</v>
      </c>
      <c r="D123" s="1277" t="s">
        <v>329</v>
      </c>
      <c r="E123" s="1278"/>
      <c r="F123" s="35"/>
    </row>
    <row r="124" spans="1:8" s="33" customFormat="1" ht="11.25" x14ac:dyDescent="0.2">
      <c r="A124" s="1234" t="s">
        <v>687</v>
      </c>
      <c r="B124" s="1235"/>
      <c r="C124" s="36"/>
      <c r="D124" s="1277"/>
      <c r="E124" s="1278"/>
      <c r="F124" s="76"/>
    </row>
    <row r="125" spans="1:8" s="33" customFormat="1" ht="11.25" x14ac:dyDescent="0.2">
      <c r="A125" s="38"/>
      <c r="B125" s="38"/>
      <c r="C125" s="39"/>
      <c r="D125" s="40"/>
      <c r="E125" s="40"/>
      <c r="F125" s="40"/>
    </row>
    <row r="126" spans="1:8" x14ac:dyDescent="0.2">
      <c r="A126" s="1202"/>
      <c r="B126" s="1202"/>
      <c r="C126" s="22"/>
      <c r="D126" s="1207"/>
      <c r="E126" s="1207"/>
      <c r="F126" s="11"/>
    </row>
    <row r="127" spans="1:8" s="12" customFormat="1" ht="18" customHeight="1" x14ac:dyDescent="0.2">
      <c r="A127" s="1219" t="s">
        <v>312</v>
      </c>
      <c r="B127" s="1219"/>
      <c r="C127" s="1219"/>
      <c r="D127" s="1219"/>
      <c r="E127" s="1219"/>
      <c r="F127" s="1219"/>
    </row>
    <row r="128" spans="1:8" ht="27" customHeight="1" thickBot="1" x14ac:dyDescent="0.25">
      <c r="A128" s="1207" t="s">
        <v>313</v>
      </c>
      <c r="B128" s="1207"/>
      <c r="C128" s="1207"/>
      <c r="D128" s="1207"/>
      <c r="E128" s="1207"/>
      <c r="F128" s="1207"/>
      <c r="G128" s="14"/>
    </row>
    <row r="129" spans="1:6" s="33" customFormat="1" ht="12" thickBot="1" x14ac:dyDescent="0.25">
      <c r="A129" s="1285" t="s">
        <v>397</v>
      </c>
      <c r="B129" s="1286"/>
      <c r="C129" s="31" t="s">
        <v>106</v>
      </c>
      <c r="D129" s="1287" t="s">
        <v>398</v>
      </c>
      <c r="E129" s="1286"/>
      <c r="F129" s="32" t="s">
        <v>399</v>
      </c>
    </row>
    <row r="130" spans="1:6" s="33" customFormat="1" ht="11.25" x14ac:dyDescent="0.2">
      <c r="A130" s="1274"/>
      <c r="B130" s="1275"/>
      <c r="C130" s="34"/>
      <c r="D130" s="1227"/>
      <c r="E130" s="1228"/>
      <c r="F130" s="35"/>
    </row>
    <row r="131" spans="1:6" s="33" customFormat="1" ht="11.25" x14ac:dyDescent="0.2">
      <c r="A131" s="1280"/>
      <c r="B131" s="1281"/>
      <c r="C131" s="36"/>
      <c r="D131" s="1277"/>
      <c r="E131" s="1278"/>
      <c r="F131" s="97"/>
    </row>
    <row r="132" spans="1:6" s="33" customFormat="1" ht="25.5" customHeight="1" x14ac:dyDescent="0.2">
      <c r="A132" s="1288"/>
      <c r="B132" s="1289"/>
      <c r="C132" s="36"/>
      <c r="D132" s="1216"/>
      <c r="E132" s="1217"/>
      <c r="F132" s="97"/>
    </row>
    <row r="133" spans="1:6" x14ac:dyDescent="0.2">
      <c r="A133" s="1283"/>
      <c r="B133" s="1283"/>
      <c r="C133" s="22"/>
      <c r="D133" s="1284"/>
      <c r="E133" s="1284"/>
      <c r="F133" s="11"/>
    </row>
  </sheetData>
  <customSheetViews>
    <customSheetView guid="{BF975151-0CB7-467A-A5F2-74C18B2B8DD8}" showGridLines="0">
      <pane ySplit="1" topLeftCell="A27" activePane="bottomLeft" state="frozenSplit"/>
      <selection pane="bottomLeft" activeCell="H33" sqref="H3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9" activePane="bottomLeft" state="frozenSplit"/>
      <selection pane="bottomLeft" activeCell="G31" sqref="G31"/>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9" activePane="bottomLeft" state="frozenSplit"/>
      <selection pane="bottomLeft" activeCell="G31" sqref="G31"/>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F24" sqref="F2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9" activePane="bottomLeft" state="frozenSplit"/>
      <selection pane="bottomLeft" activeCell="G31" sqref="G31"/>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10" activePane="bottomLeft" state="frozenSplit"/>
      <selection pane="bottomLeft" activeCell="K100" sqref="K10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97" sqref="A97:IV97"/>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B34" sqref="B3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9" activePane="bottomLeft" state="frozenSplit"/>
      <selection pane="bottomLeft" activeCell="G31" sqref="G31"/>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9" activePane="bottomLeft" state="frozenSplit"/>
      <selection pane="bottomLeft" activeCell="G31" sqref="G31"/>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4" activePane="bottomLeft" state="frozenSplit"/>
      <selection pane="bottomLeft" activeCell="F118" sqref="F11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36" activePane="bottomLeft" state="frozenSplit"/>
      <selection pane="bottomLeft" activeCell="H33" sqref="H33"/>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36" activePane="bottomLeft" state="frozenSplit"/>
      <selection pane="bottomLeft" activeCell="H33" sqref="H33"/>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36" activePane="bottomLeft" state="frozenSplit"/>
      <selection pane="bottomLeft" activeCell="H33" sqref="H33"/>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7" activePane="bottomLeft" state="frozenSplit"/>
      <selection pane="bottomLeft" activeCell="H33" sqref="H3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8" activePane="bottomLeft" state="frozenSplit"/>
      <selection pane="bottomLeft" activeCell="H34" sqref="H34"/>
      <pageMargins left="0.25" right="0.25" top="0.25" bottom="0.25" header="0.5" footer="0.5"/>
      <pageSetup paperSize="9" orientation="portrait" r:id="rId20"/>
      <headerFooter alignWithMargins="0">
        <oddFooter>&amp;L&amp;C&amp;R</oddFooter>
      </headerFooter>
    </customSheetView>
  </customSheetViews>
  <mergeCells count="70">
    <mergeCell ref="A118:B118"/>
    <mergeCell ref="D118:E118"/>
    <mergeCell ref="A119:F119"/>
    <mergeCell ref="A122:B122"/>
    <mergeCell ref="D122:E122"/>
    <mergeCell ref="A121:B121"/>
    <mergeCell ref="D121:E121"/>
    <mergeCell ref="A133:B133"/>
    <mergeCell ref="D133:E133"/>
    <mergeCell ref="A128:F128"/>
    <mergeCell ref="A127:F127"/>
    <mergeCell ref="A129:B129"/>
    <mergeCell ref="D129:E129"/>
    <mergeCell ref="D130:E130"/>
    <mergeCell ref="A130:B130"/>
    <mergeCell ref="A131:B131"/>
    <mergeCell ref="D131:E131"/>
    <mergeCell ref="A132:B132"/>
    <mergeCell ref="D132:E132"/>
    <mergeCell ref="G11:H11"/>
    <mergeCell ref="A22:F22"/>
    <mergeCell ref="G22:H22"/>
    <mergeCell ref="A26:F26"/>
    <mergeCell ref="G26:H26"/>
    <mergeCell ref="A11:F11"/>
    <mergeCell ref="C1:F1"/>
    <mergeCell ref="C10:F10"/>
    <mergeCell ref="A28:B28"/>
    <mergeCell ref="D28:E28"/>
    <mergeCell ref="A8:B8"/>
    <mergeCell ref="D8:E8"/>
    <mergeCell ref="A9:F9"/>
    <mergeCell ref="C5:F5"/>
    <mergeCell ref="A27:B27"/>
    <mergeCell ref="D27:E27"/>
    <mergeCell ref="A7:B7"/>
    <mergeCell ref="A5:B5"/>
    <mergeCell ref="A3:B3"/>
    <mergeCell ref="C3:F3"/>
    <mergeCell ref="A4:B4"/>
    <mergeCell ref="C4:F4"/>
    <mergeCell ref="A29:F29"/>
    <mergeCell ref="D72:F72"/>
    <mergeCell ref="A89:C89"/>
    <mergeCell ref="G30:H30"/>
    <mergeCell ref="A31:F31"/>
    <mergeCell ref="A30:C30"/>
    <mergeCell ref="G89:H89"/>
    <mergeCell ref="A88:B88"/>
    <mergeCell ref="D88:E88"/>
    <mergeCell ref="A80:B80"/>
    <mergeCell ref="A124:B124"/>
    <mergeCell ref="D124:E124"/>
    <mergeCell ref="A126:B126"/>
    <mergeCell ref="D126:E126"/>
    <mergeCell ref="A120:F120"/>
    <mergeCell ref="A123:B123"/>
    <mergeCell ref="D123:E123"/>
    <mergeCell ref="G105:H105"/>
    <mergeCell ref="A98:C98"/>
    <mergeCell ref="G98:H98"/>
    <mergeCell ref="A72:B72"/>
    <mergeCell ref="A81:C81"/>
    <mergeCell ref="D80:E80"/>
    <mergeCell ref="A105:C105"/>
    <mergeCell ref="A73:B73"/>
    <mergeCell ref="D73:E73"/>
    <mergeCell ref="A74:C74"/>
    <mergeCell ref="A96:B96"/>
    <mergeCell ref="D96:F96"/>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I143"/>
  <sheetViews>
    <sheetView showGridLines="0" workbookViewId="0">
      <pane ySplit="1" topLeftCell="A92" activePane="bottomLeft" state="frozenSplit"/>
      <selection pane="bottomLeft" activeCell="P43" sqref="P43"/>
    </sheetView>
  </sheetViews>
  <sheetFormatPr defaultColWidth="9.140625" defaultRowHeight="12.75" x14ac:dyDescent="0.2"/>
  <cols>
    <col min="1" max="1" width="38.285156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9" ht="27" customHeight="1" x14ac:dyDescent="0.2">
      <c r="A1" s="94"/>
      <c r="B1" s="41"/>
      <c r="C1" s="1205" t="s">
        <v>763</v>
      </c>
      <c r="D1" s="1205"/>
      <c r="E1" s="1205"/>
      <c r="F1" s="1205"/>
      <c r="G1" s="94"/>
      <c r="H1" s="94"/>
    </row>
    <row r="2" spans="1:9" ht="0.95" customHeight="1" thickBot="1" x14ac:dyDescent="0.25">
      <c r="A2" s="94"/>
      <c r="B2" s="94"/>
      <c r="C2" s="94"/>
      <c r="D2" s="94"/>
      <c r="E2" s="94"/>
      <c r="F2" s="94"/>
      <c r="G2" s="94"/>
      <c r="H2" s="94"/>
    </row>
    <row r="3" spans="1:9" ht="16.350000000000001" customHeight="1" thickBot="1" x14ac:dyDescent="0.25">
      <c r="A3" s="1202" t="s">
        <v>100</v>
      </c>
      <c r="B3" s="1202"/>
      <c r="C3" s="1210" t="s">
        <v>682</v>
      </c>
      <c r="D3" s="1211"/>
      <c r="E3" s="1211"/>
      <c r="F3" s="1212"/>
      <c r="G3" s="94"/>
      <c r="H3" s="94"/>
    </row>
    <row r="4" spans="1:9" ht="16.350000000000001" customHeight="1" x14ac:dyDescent="0.2">
      <c r="A4" s="1202" t="s">
        <v>101</v>
      </c>
      <c r="B4" s="1202"/>
      <c r="C4" s="1207" t="s">
        <v>80</v>
      </c>
      <c r="D4" s="1207"/>
      <c r="E4" s="1207"/>
      <c r="F4" s="1207"/>
      <c r="G4" s="94"/>
      <c r="H4" s="94"/>
    </row>
    <row r="5" spans="1:9" ht="16.350000000000001" customHeight="1" x14ac:dyDescent="0.2">
      <c r="A5" s="1202" t="s">
        <v>102</v>
      </c>
      <c r="B5" s="1202"/>
      <c r="C5" s="1207" t="s">
        <v>181</v>
      </c>
      <c r="D5" s="1207"/>
      <c r="E5" s="1207"/>
      <c r="F5" s="1207"/>
      <c r="G5" s="94"/>
      <c r="H5" s="94"/>
    </row>
    <row r="6" spans="1:9" x14ac:dyDescent="0.2">
      <c r="A6" s="1202" t="s">
        <v>103</v>
      </c>
      <c r="B6" s="1202"/>
      <c r="C6" s="89">
        <v>17</v>
      </c>
      <c r="D6" s="1207"/>
      <c r="E6" s="1207"/>
      <c r="F6" s="11"/>
      <c r="G6" s="94"/>
      <c r="H6" s="94"/>
    </row>
    <row r="7" spans="1:9" x14ac:dyDescent="0.2">
      <c r="A7" s="21" t="s">
        <v>3</v>
      </c>
      <c r="B7" s="21"/>
      <c r="C7" s="89">
        <v>20</v>
      </c>
      <c r="D7" s="11"/>
      <c r="E7" s="11"/>
      <c r="F7" s="11"/>
      <c r="G7" s="94"/>
      <c r="H7" s="94"/>
    </row>
    <row r="8" spans="1:9" x14ac:dyDescent="0.2">
      <c r="A8" s="21" t="s">
        <v>4</v>
      </c>
      <c r="B8" s="21"/>
      <c r="C8" s="89">
        <v>2</v>
      </c>
      <c r="D8" s="11"/>
      <c r="E8" s="11"/>
      <c r="F8" s="11"/>
      <c r="G8" s="94"/>
      <c r="H8" s="94"/>
    </row>
    <row r="9" spans="1:9" x14ac:dyDescent="0.2">
      <c r="A9" s="1202"/>
      <c r="B9" s="1202"/>
      <c r="C9" s="22"/>
      <c r="D9" s="1207"/>
      <c r="E9" s="1207"/>
      <c r="F9" s="11"/>
      <c r="G9" s="94"/>
      <c r="H9" s="94"/>
    </row>
    <row r="10" spans="1:9" ht="18" customHeight="1" x14ac:dyDescent="0.2">
      <c r="A10" s="1202" t="s">
        <v>104</v>
      </c>
      <c r="B10" s="1202"/>
      <c r="C10" s="1202"/>
      <c r="D10" s="1202"/>
      <c r="E10" s="1202"/>
      <c r="F10" s="1202"/>
      <c r="G10" s="94"/>
      <c r="H10" s="94"/>
    </row>
    <row r="11" spans="1:9" s="6" customFormat="1" ht="39" customHeight="1" x14ac:dyDescent="0.2">
      <c r="A11" s="1" t="s">
        <v>378</v>
      </c>
      <c r="B11" s="1"/>
      <c r="C11" s="1206" t="s">
        <v>590</v>
      </c>
      <c r="D11" s="1201"/>
      <c r="E11" s="1201"/>
      <c r="F11" s="1201"/>
      <c r="G11" s="95"/>
      <c r="H11" s="95"/>
    </row>
    <row r="12" spans="1:9" ht="26.25" customHeight="1" thickBot="1" x14ac:dyDescent="0.25">
      <c r="A12" s="1213" t="s">
        <v>379</v>
      </c>
      <c r="B12" s="1213"/>
      <c r="C12" s="1213"/>
      <c r="D12" s="1213"/>
      <c r="E12" s="1213"/>
      <c r="F12" s="1213"/>
      <c r="G12" s="1200"/>
      <c r="H12" s="1200"/>
    </row>
    <row r="13" spans="1:9" s="6" customFormat="1" ht="23.25" thickBot="1" x14ac:dyDescent="0.25">
      <c r="A13" s="3" t="s">
        <v>380</v>
      </c>
      <c r="B13" s="4" t="s">
        <v>381</v>
      </c>
      <c r="C13" s="57" t="s">
        <v>319</v>
      </c>
      <c r="D13" s="57" t="s">
        <v>382</v>
      </c>
      <c r="E13" s="5" t="s">
        <v>320</v>
      </c>
      <c r="F13" s="56"/>
    </row>
    <row r="14" spans="1:9" s="8" customFormat="1" x14ac:dyDescent="0.2">
      <c r="A14" s="60" t="s">
        <v>199</v>
      </c>
      <c r="B14" s="60" t="s">
        <v>529</v>
      </c>
      <c r="C14" s="18" t="s">
        <v>200</v>
      </c>
      <c r="D14" s="60" t="s">
        <v>416</v>
      </c>
      <c r="E14" s="61">
        <v>37622</v>
      </c>
      <c r="F14" s="75"/>
      <c r="G14" s="102"/>
      <c r="H14" s="102"/>
      <c r="I14" s="102"/>
    </row>
    <row r="15" spans="1:9" s="8" customFormat="1" x14ac:dyDescent="0.2">
      <c r="A15" s="60" t="s">
        <v>646</v>
      </c>
      <c r="B15" s="60" t="s">
        <v>529</v>
      </c>
      <c r="C15" s="18" t="s">
        <v>1641</v>
      </c>
      <c r="D15" s="60" t="s">
        <v>416</v>
      </c>
      <c r="E15" s="61">
        <v>37622</v>
      </c>
      <c r="F15" s="75"/>
      <c r="G15" s="102"/>
      <c r="H15" s="102"/>
      <c r="I15" s="102"/>
    </row>
    <row r="16" spans="1:9" s="8" customFormat="1" x14ac:dyDescent="0.2">
      <c r="A16" s="60" t="s">
        <v>647</v>
      </c>
      <c r="B16" s="60" t="s">
        <v>529</v>
      </c>
      <c r="C16" s="18" t="s">
        <v>648</v>
      </c>
      <c r="D16" s="60" t="s">
        <v>416</v>
      </c>
      <c r="E16" s="61">
        <v>37622</v>
      </c>
      <c r="F16" s="75"/>
      <c r="G16" s="102"/>
      <c r="H16" s="102"/>
      <c r="I16" s="102"/>
    </row>
    <row r="17" spans="1:9" s="8" customFormat="1" x14ac:dyDescent="0.2">
      <c r="A17" s="60" t="s">
        <v>649</v>
      </c>
      <c r="B17" s="60" t="s">
        <v>529</v>
      </c>
      <c r="C17" s="18" t="s">
        <v>1642</v>
      </c>
      <c r="D17" s="60" t="s">
        <v>416</v>
      </c>
      <c r="E17" s="61">
        <v>37622</v>
      </c>
      <c r="F17" s="75"/>
      <c r="G17" s="102"/>
      <c r="H17" s="102"/>
      <c r="I17" s="102"/>
    </row>
    <row r="18" spans="1:9" s="8" customFormat="1" x14ac:dyDescent="0.2">
      <c r="A18" s="60" t="s">
        <v>604</v>
      </c>
      <c r="B18" s="60" t="s">
        <v>59</v>
      </c>
      <c r="C18" s="18" t="s">
        <v>1643</v>
      </c>
      <c r="D18" s="60" t="s">
        <v>630</v>
      </c>
      <c r="E18" s="61" t="s">
        <v>201</v>
      </c>
      <c r="F18" s="75"/>
      <c r="G18" s="102"/>
      <c r="H18" s="102"/>
      <c r="I18" s="102"/>
    </row>
    <row r="19" spans="1:9" s="8" customFormat="1" x14ac:dyDescent="0.2">
      <c r="A19" s="60" t="s">
        <v>591</v>
      </c>
      <c r="B19" s="60" t="s">
        <v>529</v>
      </c>
      <c r="C19" s="18" t="s">
        <v>87</v>
      </c>
      <c r="D19" s="60" t="s">
        <v>284</v>
      </c>
      <c r="E19" s="61" t="s">
        <v>88</v>
      </c>
      <c r="F19" s="75"/>
      <c r="G19" s="102"/>
      <c r="H19" s="102"/>
      <c r="I19" s="102"/>
    </row>
    <row r="20" spans="1:9" s="8" customFormat="1" ht="22.5" x14ac:dyDescent="0.2">
      <c r="A20" s="60" t="s">
        <v>89</v>
      </c>
      <c r="B20" s="60" t="s">
        <v>529</v>
      </c>
      <c r="C20" s="18" t="s">
        <v>90</v>
      </c>
      <c r="D20" s="60" t="s">
        <v>284</v>
      </c>
      <c r="E20" s="61" t="s">
        <v>99</v>
      </c>
      <c r="F20" s="75"/>
      <c r="G20" s="102"/>
      <c r="H20" s="102"/>
      <c r="I20" s="102"/>
    </row>
    <row r="21" spans="1:9" s="8" customFormat="1" ht="45" x14ac:dyDescent="0.2">
      <c r="A21" s="60" t="s">
        <v>91</v>
      </c>
      <c r="B21" s="60" t="s">
        <v>529</v>
      </c>
      <c r="C21" s="18" t="s">
        <v>1644</v>
      </c>
      <c r="D21" s="60" t="s">
        <v>284</v>
      </c>
      <c r="E21" s="61" t="s">
        <v>99</v>
      </c>
      <c r="F21" s="75"/>
      <c r="G21" s="102"/>
      <c r="H21" s="102"/>
      <c r="I21" s="102"/>
    </row>
    <row r="22" spans="1:9" s="8" customFormat="1" ht="33.75" x14ac:dyDescent="0.2">
      <c r="A22" s="60" t="s">
        <v>635</v>
      </c>
      <c r="B22" s="60" t="s">
        <v>529</v>
      </c>
      <c r="C22" s="18" t="s">
        <v>1645</v>
      </c>
      <c r="D22" s="60" t="s">
        <v>284</v>
      </c>
      <c r="E22" s="61" t="s">
        <v>99</v>
      </c>
      <c r="F22" s="75"/>
      <c r="G22" s="102"/>
      <c r="H22" s="102"/>
      <c r="I22" s="102"/>
    </row>
    <row r="23" spans="1:9" s="8" customFormat="1" ht="22.5" x14ac:dyDescent="0.2">
      <c r="A23" s="60" t="s">
        <v>513</v>
      </c>
      <c r="B23" s="60" t="s">
        <v>529</v>
      </c>
      <c r="C23" s="18" t="s">
        <v>1646</v>
      </c>
      <c r="D23" s="60" t="s">
        <v>284</v>
      </c>
      <c r="E23" s="61" t="s">
        <v>99</v>
      </c>
      <c r="F23" s="75"/>
      <c r="G23" s="102"/>
      <c r="H23" s="102"/>
      <c r="I23" s="102"/>
    </row>
    <row r="24" spans="1:9" s="8" customFormat="1" x14ac:dyDescent="0.2">
      <c r="A24" s="60" t="s">
        <v>1647</v>
      </c>
      <c r="B24" s="60" t="s">
        <v>529</v>
      </c>
      <c r="C24" s="18" t="s">
        <v>1648</v>
      </c>
      <c r="D24" s="60" t="s">
        <v>284</v>
      </c>
      <c r="E24" s="61" t="s">
        <v>99</v>
      </c>
      <c r="F24" s="75"/>
      <c r="G24" s="102"/>
      <c r="H24" s="102"/>
      <c r="I24" s="102"/>
    </row>
    <row r="25" spans="1:9" s="8" customFormat="1" ht="33.75" x14ac:dyDescent="0.2">
      <c r="A25" s="60" t="s">
        <v>1649</v>
      </c>
      <c r="B25" s="60" t="s">
        <v>529</v>
      </c>
      <c r="C25" s="18" t="s">
        <v>1650</v>
      </c>
      <c r="D25" s="786"/>
      <c r="E25" s="787"/>
      <c r="F25" s="75"/>
      <c r="G25" s="102"/>
      <c r="H25" s="102"/>
      <c r="I25" s="102"/>
    </row>
    <row r="26" spans="1:9" s="8" customFormat="1" x14ac:dyDescent="0.2">
      <c r="A26" s="60" t="s">
        <v>1651</v>
      </c>
      <c r="B26" s="60" t="s">
        <v>59</v>
      </c>
      <c r="C26" s="18" t="s">
        <v>602</v>
      </c>
      <c r="D26" s="60" t="s">
        <v>630</v>
      </c>
      <c r="E26" s="61" t="s">
        <v>603</v>
      </c>
      <c r="F26" s="75"/>
      <c r="G26" s="102"/>
      <c r="H26" s="102"/>
      <c r="I26" s="102"/>
    </row>
    <row r="27" spans="1:9" s="8" customFormat="1" x14ac:dyDescent="0.2">
      <c r="A27" s="9"/>
      <c r="B27" s="9"/>
      <c r="C27" s="9"/>
      <c r="D27" s="9"/>
      <c r="E27" s="9"/>
      <c r="F27" s="10"/>
      <c r="G27" s="102"/>
      <c r="H27" s="102"/>
      <c r="I27" s="102"/>
    </row>
    <row r="28" spans="1:9" ht="13.5" thickBot="1" x14ac:dyDescent="0.25">
      <c r="A28" s="1213" t="s">
        <v>394</v>
      </c>
      <c r="B28" s="1213"/>
      <c r="C28" s="1213"/>
      <c r="D28" s="1213"/>
      <c r="E28" s="1213"/>
      <c r="F28" s="1213"/>
      <c r="G28" s="102"/>
      <c r="H28" s="102"/>
      <c r="I28" s="102"/>
    </row>
    <row r="29" spans="1:9" s="6" customFormat="1" ht="13.5" thickBot="1" x14ac:dyDescent="0.25">
      <c r="A29" s="3" t="s">
        <v>380</v>
      </c>
      <c r="B29" s="4" t="s">
        <v>381</v>
      </c>
      <c r="C29" s="5" t="s">
        <v>319</v>
      </c>
      <c r="D29" s="56"/>
      <c r="E29" s="56"/>
      <c r="G29" s="102"/>
      <c r="H29" s="102"/>
      <c r="I29" s="102"/>
    </row>
    <row r="30" spans="1:9" s="8" customFormat="1" ht="67.5" x14ac:dyDescent="0.2">
      <c r="A30" s="18" t="s">
        <v>199</v>
      </c>
      <c r="B30" s="81" t="s">
        <v>529</v>
      </c>
      <c r="C30" s="16" t="s">
        <v>5</v>
      </c>
      <c r="D30" s="62"/>
      <c r="E30" s="63"/>
      <c r="G30" s="102"/>
      <c r="H30" s="102"/>
      <c r="I30" s="102"/>
    </row>
    <row r="31" spans="1:9" s="8" customFormat="1" x14ac:dyDescent="0.2">
      <c r="A31" s="18"/>
      <c r="B31" s="81"/>
      <c r="C31" s="16"/>
      <c r="D31" s="62"/>
      <c r="E31" s="63"/>
      <c r="G31" s="102"/>
      <c r="H31" s="102"/>
      <c r="I31" s="102"/>
    </row>
    <row r="32" spans="1:9" s="8" customFormat="1" x14ac:dyDescent="0.2">
      <c r="A32" s="9"/>
      <c r="B32" s="9"/>
      <c r="C32" s="9"/>
      <c r="D32" s="9"/>
      <c r="E32" s="9"/>
      <c r="F32" s="10"/>
      <c r="G32" s="102"/>
      <c r="H32" s="102"/>
      <c r="I32" s="102"/>
    </row>
    <row r="33" spans="1:9" s="6" customFormat="1" x14ac:dyDescent="0.2">
      <c r="A33" s="1201" t="s">
        <v>569</v>
      </c>
      <c r="B33" s="1201"/>
      <c r="C33" s="1201"/>
      <c r="D33" s="1201"/>
      <c r="E33" s="1201"/>
      <c r="F33" s="1201"/>
      <c r="G33" s="102"/>
      <c r="H33" s="102"/>
      <c r="I33" s="102"/>
    </row>
    <row r="34" spans="1:9" x14ac:dyDescent="0.2">
      <c r="A34" s="1207"/>
      <c r="B34" s="1207"/>
      <c r="C34" s="11"/>
      <c r="D34" s="1207"/>
      <c r="E34" s="1207"/>
      <c r="F34" s="11"/>
      <c r="G34" s="102"/>
      <c r="H34" s="102"/>
      <c r="I34" s="102"/>
    </row>
    <row r="35" spans="1:9" x14ac:dyDescent="0.2">
      <c r="A35" s="1207"/>
      <c r="B35" s="1207"/>
      <c r="C35" s="11"/>
      <c r="D35" s="1207"/>
      <c r="E35" s="1207"/>
      <c r="F35" s="11"/>
      <c r="G35" s="102"/>
      <c r="H35" s="102"/>
      <c r="I35" s="102"/>
    </row>
    <row r="36" spans="1:9" s="12" customFormat="1" ht="18" customHeight="1" x14ac:dyDescent="0.2">
      <c r="A36" s="1219" t="s">
        <v>507</v>
      </c>
      <c r="B36" s="1219"/>
      <c r="C36" s="1219"/>
      <c r="D36" s="1219"/>
      <c r="E36" s="1219"/>
      <c r="F36" s="1219"/>
    </row>
    <row r="37" spans="1:9" ht="31.5" customHeight="1" x14ac:dyDescent="0.2">
      <c r="A37" s="1201" t="s">
        <v>508</v>
      </c>
      <c r="B37" s="1201"/>
      <c r="C37" s="1201"/>
      <c r="E37" s="13" t="s">
        <v>516</v>
      </c>
      <c r="F37" s="6">
        <v>49</v>
      </c>
      <c r="G37" s="1200"/>
      <c r="H37" s="1200"/>
    </row>
    <row r="38" spans="1:9" ht="31.5" customHeight="1" x14ac:dyDescent="0.2">
      <c r="A38" s="292" t="s">
        <v>3932</v>
      </c>
      <c r="B38" s="292"/>
      <c r="C38" s="292"/>
      <c r="D38" s="292"/>
      <c r="E38" s="292"/>
      <c r="F38" s="292"/>
      <c r="G38" s="14"/>
    </row>
    <row r="39" spans="1:9" s="6" customFormat="1" x14ac:dyDescent="0.2">
      <c r="A39" s="963" t="s">
        <v>2279</v>
      </c>
      <c r="B39" s="964"/>
      <c r="C39" s="963" t="s">
        <v>2280</v>
      </c>
      <c r="D39" s="963" t="s">
        <v>2281</v>
      </c>
      <c r="E39" s="963" t="s">
        <v>2282</v>
      </c>
      <c r="F39" s="56"/>
      <c r="G39" s="56"/>
      <c r="H39" s="56"/>
    </row>
    <row r="40" spans="1:9" s="6" customFormat="1" ht="45" x14ac:dyDescent="0.2">
      <c r="A40" s="961" t="s">
        <v>2380</v>
      </c>
      <c r="B40" s="1116" t="s">
        <v>4365</v>
      </c>
      <c r="C40" s="962" t="s">
        <v>1278</v>
      </c>
      <c r="D40" s="961" t="s">
        <v>1709</v>
      </c>
      <c r="E40" s="961" t="s">
        <v>3920</v>
      </c>
      <c r="F40" s="56"/>
      <c r="G40" s="56"/>
      <c r="H40" s="56"/>
    </row>
    <row r="41" spans="1:9" s="6" customFormat="1" ht="45" x14ac:dyDescent="0.2">
      <c r="A41" s="961" t="s">
        <v>2382</v>
      </c>
      <c r="B41" s="1116" t="s">
        <v>4365</v>
      </c>
      <c r="C41" s="962" t="s">
        <v>3900</v>
      </c>
      <c r="D41" s="961" t="s">
        <v>2284</v>
      </c>
      <c r="E41" s="961" t="s">
        <v>2381</v>
      </c>
      <c r="F41" s="56"/>
      <c r="G41" s="56"/>
      <c r="H41" s="56"/>
    </row>
    <row r="42" spans="1:9" s="6" customFormat="1" ht="45" x14ac:dyDescent="0.2">
      <c r="A42" s="961" t="s">
        <v>2383</v>
      </c>
      <c r="B42" s="1116" t="s">
        <v>4365</v>
      </c>
      <c r="C42" s="962" t="s">
        <v>2384</v>
      </c>
      <c r="D42" s="961" t="s">
        <v>1709</v>
      </c>
      <c r="E42" s="961" t="s">
        <v>3920</v>
      </c>
      <c r="F42" s="56"/>
      <c r="G42" s="56"/>
      <c r="H42" s="56"/>
    </row>
    <row r="43" spans="1:9" s="6" customFormat="1" ht="45" x14ac:dyDescent="0.2">
      <c r="A43" s="961" t="s">
        <v>2385</v>
      </c>
      <c r="B43" s="1116" t="s">
        <v>4365</v>
      </c>
      <c r="C43" s="962" t="s">
        <v>3901</v>
      </c>
      <c r="D43" s="961" t="s">
        <v>2284</v>
      </c>
      <c r="E43" s="961" t="s">
        <v>3921</v>
      </c>
      <c r="F43" s="56"/>
      <c r="G43" s="56"/>
      <c r="H43" s="56"/>
    </row>
    <row r="44" spans="1:9" s="6" customFormat="1" ht="33.75" x14ac:dyDescent="0.2">
      <c r="A44" s="961" t="s">
        <v>2386</v>
      </c>
      <c r="B44" s="1116" t="s">
        <v>4365</v>
      </c>
      <c r="C44" s="962" t="s">
        <v>2387</v>
      </c>
      <c r="D44" s="961" t="s">
        <v>2284</v>
      </c>
      <c r="E44" s="961" t="s">
        <v>3921</v>
      </c>
      <c r="F44" s="56"/>
      <c r="G44" s="56"/>
      <c r="H44" s="56"/>
    </row>
    <row r="45" spans="1:9" s="6" customFormat="1" ht="33.75" x14ac:dyDescent="0.2">
      <c r="A45" s="961" t="s">
        <v>2388</v>
      </c>
      <c r="B45" s="1116" t="s">
        <v>4365</v>
      </c>
      <c r="C45" s="962" t="s">
        <v>2389</v>
      </c>
      <c r="D45" s="961" t="s">
        <v>2284</v>
      </c>
      <c r="E45" s="961" t="s">
        <v>3922</v>
      </c>
      <c r="F45" s="56"/>
      <c r="G45" s="56"/>
      <c r="H45" s="56"/>
    </row>
    <row r="46" spans="1:9" s="6" customFormat="1" ht="33.75" x14ac:dyDescent="0.2">
      <c r="A46" s="961" t="s">
        <v>3879</v>
      </c>
      <c r="B46" s="1116" t="s">
        <v>4365</v>
      </c>
      <c r="C46" s="962" t="s">
        <v>3902</v>
      </c>
      <c r="D46" s="961" t="s">
        <v>1709</v>
      </c>
      <c r="E46" s="961" t="s">
        <v>3923</v>
      </c>
      <c r="F46" s="56"/>
      <c r="G46" s="56"/>
      <c r="H46" s="56"/>
    </row>
    <row r="47" spans="1:9" s="6" customFormat="1" ht="45" x14ac:dyDescent="0.2">
      <c r="A47" s="961" t="s">
        <v>2390</v>
      </c>
      <c r="B47" s="1116" t="s">
        <v>4365</v>
      </c>
      <c r="C47" s="962" t="s">
        <v>1086</v>
      </c>
      <c r="D47" s="961" t="s">
        <v>1709</v>
      </c>
      <c r="E47" s="961" t="s">
        <v>2391</v>
      </c>
      <c r="F47" s="56"/>
      <c r="G47" s="56"/>
      <c r="H47" s="56"/>
    </row>
    <row r="48" spans="1:9" s="6" customFormat="1" ht="33.75" x14ac:dyDescent="0.2">
      <c r="A48" s="961" t="s">
        <v>2392</v>
      </c>
      <c r="B48" s="1116" t="s">
        <v>4365</v>
      </c>
      <c r="C48" s="962" t="s">
        <v>731</v>
      </c>
      <c r="D48" s="961" t="s">
        <v>2284</v>
      </c>
      <c r="E48" s="961" t="s">
        <v>3924</v>
      </c>
      <c r="F48" s="56"/>
      <c r="G48" s="56"/>
      <c r="H48" s="56"/>
    </row>
    <row r="49" spans="1:8" s="6" customFormat="1" ht="33.75" x14ac:dyDescent="0.2">
      <c r="A49" s="961" t="s">
        <v>2393</v>
      </c>
      <c r="B49" s="1116" t="s">
        <v>4365</v>
      </c>
      <c r="C49" s="962" t="s">
        <v>2394</v>
      </c>
      <c r="D49" s="961" t="s">
        <v>2284</v>
      </c>
      <c r="E49" s="961" t="s">
        <v>2395</v>
      </c>
      <c r="F49" s="56"/>
      <c r="G49" s="56"/>
      <c r="H49" s="56"/>
    </row>
    <row r="50" spans="1:8" s="6" customFormat="1" ht="45" x14ac:dyDescent="0.2">
      <c r="A50" s="961" t="s">
        <v>3880</v>
      </c>
      <c r="B50" s="1116" t="s">
        <v>4365</v>
      </c>
      <c r="C50" s="962" t="s">
        <v>3903</v>
      </c>
      <c r="D50" s="961" t="s">
        <v>2284</v>
      </c>
      <c r="E50" s="961" t="s">
        <v>3925</v>
      </c>
      <c r="F50" s="56"/>
      <c r="G50" s="56"/>
      <c r="H50" s="56"/>
    </row>
    <row r="51" spans="1:8" s="6" customFormat="1" ht="56.25" x14ac:dyDescent="0.2">
      <c r="A51" s="961" t="s">
        <v>2396</v>
      </c>
      <c r="B51" s="1116" t="s">
        <v>4365</v>
      </c>
      <c r="C51" s="962" t="s">
        <v>732</v>
      </c>
      <c r="D51" s="961" t="s">
        <v>2284</v>
      </c>
      <c r="E51" s="961" t="s">
        <v>2397</v>
      </c>
      <c r="F51" s="56"/>
      <c r="G51" s="56"/>
      <c r="H51" s="56"/>
    </row>
    <row r="52" spans="1:8" s="6" customFormat="1" ht="56.25" x14ac:dyDescent="0.2">
      <c r="A52" s="961" t="s">
        <v>2398</v>
      </c>
      <c r="B52" s="1116" t="s">
        <v>4365</v>
      </c>
      <c r="C52" s="962" t="s">
        <v>732</v>
      </c>
      <c r="D52" s="961" t="s">
        <v>1709</v>
      </c>
      <c r="E52" s="961" t="s">
        <v>2293</v>
      </c>
      <c r="F52" s="56"/>
      <c r="G52" s="56"/>
      <c r="H52" s="56"/>
    </row>
    <row r="53" spans="1:8" s="6" customFormat="1" ht="22.5" x14ac:dyDescent="0.2">
      <c r="A53" s="961" t="s">
        <v>2399</v>
      </c>
      <c r="B53" s="1116" t="s">
        <v>4365</v>
      </c>
      <c r="C53" s="962" t="s">
        <v>1218</v>
      </c>
      <c r="D53" s="961" t="s">
        <v>1709</v>
      </c>
      <c r="E53" s="961" t="s">
        <v>2374</v>
      </c>
      <c r="F53" s="56"/>
      <c r="G53" s="56"/>
      <c r="H53" s="56"/>
    </row>
    <row r="54" spans="1:8" s="6" customFormat="1" ht="56.25" x14ac:dyDescent="0.2">
      <c r="A54" s="961" t="s">
        <v>2400</v>
      </c>
      <c r="B54" s="1116" t="s">
        <v>4365</v>
      </c>
      <c r="C54" s="962" t="s">
        <v>2401</v>
      </c>
      <c r="D54" s="961" t="s">
        <v>2284</v>
      </c>
      <c r="E54" s="961" t="s">
        <v>2356</v>
      </c>
      <c r="F54" s="56"/>
      <c r="G54" s="56"/>
      <c r="H54" s="56"/>
    </row>
    <row r="55" spans="1:8" s="6" customFormat="1" ht="22.5" x14ac:dyDescent="0.2">
      <c r="A55" s="961" t="s">
        <v>3881</v>
      </c>
      <c r="B55" s="1116" t="s">
        <v>4365</v>
      </c>
      <c r="C55" s="962" t="s">
        <v>3904</v>
      </c>
      <c r="D55" s="961" t="s">
        <v>2284</v>
      </c>
      <c r="E55" s="961" t="s">
        <v>2312</v>
      </c>
      <c r="F55" s="56"/>
      <c r="G55" s="56"/>
      <c r="H55" s="56"/>
    </row>
    <row r="56" spans="1:8" s="6" customFormat="1" ht="22.5" x14ac:dyDescent="0.2">
      <c r="A56" s="961" t="s">
        <v>2402</v>
      </c>
      <c r="B56" s="1116" t="s">
        <v>4365</v>
      </c>
      <c r="C56" s="962" t="s">
        <v>1219</v>
      </c>
      <c r="D56" s="961" t="s">
        <v>1709</v>
      </c>
      <c r="E56" s="961" t="s">
        <v>3926</v>
      </c>
      <c r="F56" s="56"/>
      <c r="G56" s="56"/>
      <c r="H56" s="56"/>
    </row>
    <row r="57" spans="1:8" s="6" customFormat="1" ht="45" x14ac:dyDescent="0.2">
      <c r="A57" s="961" t="s">
        <v>3882</v>
      </c>
      <c r="B57" s="1116" t="s">
        <v>4365</v>
      </c>
      <c r="C57" s="962" t="s">
        <v>3905</v>
      </c>
      <c r="D57" s="961" t="s">
        <v>1709</v>
      </c>
      <c r="E57" s="961" t="s">
        <v>3927</v>
      </c>
      <c r="F57" s="56"/>
      <c r="G57" s="56"/>
      <c r="H57" s="56"/>
    </row>
    <row r="58" spans="1:8" s="6" customFormat="1" ht="45" x14ac:dyDescent="0.2">
      <c r="A58" s="961" t="s">
        <v>2404</v>
      </c>
      <c r="B58" s="1116" t="s">
        <v>4365</v>
      </c>
      <c r="C58" s="962" t="s">
        <v>3906</v>
      </c>
      <c r="D58" s="961" t="s">
        <v>2284</v>
      </c>
      <c r="E58" s="961" t="s">
        <v>2296</v>
      </c>
      <c r="F58" s="56"/>
      <c r="G58" s="56"/>
      <c r="H58" s="56"/>
    </row>
    <row r="59" spans="1:8" s="6" customFormat="1" ht="33.75" x14ac:dyDescent="0.2">
      <c r="A59" s="961" t="s">
        <v>2405</v>
      </c>
      <c r="B59" s="1116" t="s">
        <v>4365</v>
      </c>
      <c r="C59" s="962" t="s">
        <v>1593</v>
      </c>
      <c r="D59" s="961" t="s">
        <v>2284</v>
      </c>
      <c r="E59" s="961" t="s">
        <v>2406</v>
      </c>
      <c r="F59" s="56"/>
      <c r="G59" s="56"/>
      <c r="H59" s="56"/>
    </row>
    <row r="60" spans="1:8" s="6" customFormat="1" ht="33.75" x14ac:dyDescent="0.2">
      <c r="A60" s="961" t="s">
        <v>3883</v>
      </c>
      <c r="B60" s="1116" t="s">
        <v>4365</v>
      </c>
      <c r="C60" s="962" t="s">
        <v>3907</v>
      </c>
      <c r="D60" s="961" t="s">
        <v>2284</v>
      </c>
      <c r="E60" s="961" t="s">
        <v>3928</v>
      </c>
      <c r="F60" s="56"/>
      <c r="G60" s="56"/>
      <c r="H60" s="56"/>
    </row>
    <row r="61" spans="1:8" s="6" customFormat="1" ht="45" x14ac:dyDescent="0.2">
      <c r="A61" s="961" t="s">
        <v>2407</v>
      </c>
      <c r="B61" s="1116" t="s">
        <v>4365</v>
      </c>
      <c r="C61" s="962" t="s">
        <v>2408</v>
      </c>
      <c r="D61" s="961" t="s">
        <v>2284</v>
      </c>
      <c r="E61" s="961" t="s">
        <v>3921</v>
      </c>
      <c r="F61" s="56"/>
      <c r="G61" s="56"/>
      <c r="H61" s="56"/>
    </row>
    <row r="62" spans="1:8" s="6" customFormat="1" ht="33.75" x14ac:dyDescent="0.2">
      <c r="A62" s="961" t="s">
        <v>2409</v>
      </c>
      <c r="B62" s="1116" t="s">
        <v>4365</v>
      </c>
      <c r="C62" s="962" t="s">
        <v>2410</v>
      </c>
      <c r="D62" s="961" t="s">
        <v>2284</v>
      </c>
      <c r="E62" s="961" t="s">
        <v>2403</v>
      </c>
      <c r="F62" s="56"/>
      <c r="G62" s="56"/>
      <c r="H62" s="56"/>
    </row>
    <row r="63" spans="1:8" s="6" customFormat="1" ht="33.75" x14ac:dyDescent="0.2">
      <c r="A63" s="961" t="s">
        <v>3884</v>
      </c>
      <c r="B63" s="1116" t="s">
        <v>4365</v>
      </c>
      <c r="C63" s="962" t="s">
        <v>1279</v>
      </c>
      <c r="D63" s="961" t="s">
        <v>1709</v>
      </c>
      <c r="E63" s="961" t="s">
        <v>3929</v>
      </c>
      <c r="F63" s="56"/>
      <c r="G63" s="56"/>
      <c r="H63" s="56"/>
    </row>
    <row r="64" spans="1:8" s="6" customFormat="1" ht="45" x14ac:dyDescent="0.2">
      <c r="A64" s="961" t="s">
        <v>2411</v>
      </c>
      <c r="B64" s="1116" t="s">
        <v>4365</v>
      </c>
      <c r="C64" s="962" t="s">
        <v>2412</v>
      </c>
      <c r="D64" s="961" t="s">
        <v>2284</v>
      </c>
      <c r="E64" s="961" t="s">
        <v>2377</v>
      </c>
      <c r="F64" s="56"/>
      <c r="G64" s="56"/>
      <c r="H64" s="56"/>
    </row>
    <row r="65" spans="1:8" s="6" customFormat="1" ht="33.75" x14ac:dyDescent="0.2">
      <c r="A65" s="961" t="s">
        <v>2413</v>
      </c>
      <c r="B65" s="1116" t="s">
        <v>4365</v>
      </c>
      <c r="C65" s="962" t="s">
        <v>2414</v>
      </c>
      <c r="D65" s="961" t="s">
        <v>2284</v>
      </c>
      <c r="E65" s="961" t="s">
        <v>2377</v>
      </c>
      <c r="F65" s="56"/>
      <c r="G65" s="56"/>
      <c r="H65" s="56"/>
    </row>
    <row r="66" spans="1:8" s="6" customFormat="1" ht="33.75" x14ac:dyDescent="0.2">
      <c r="A66" s="961" t="s">
        <v>3885</v>
      </c>
      <c r="B66" s="1116" t="s">
        <v>4365</v>
      </c>
      <c r="C66" s="962" t="s">
        <v>3908</v>
      </c>
      <c r="D66" s="961" t="s">
        <v>2284</v>
      </c>
      <c r="E66" s="961" t="s">
        <v>3928</v>
      </c>
      <c r="F66" s="56"/>
      <c r="G66" s="56"/>
      <c r="H66" s="56"/>
    </row>
    <row r="67" spans="1:8" s="6" customFormat="1" ht="33.75" x14ac:dyDescent="0.2">
      <c r="A67" s="961" t="s">
        <v>2420</v>
      </c>
      <c r="B67" s="1116" t="s">
        <v>4365</v>
      </c>
      <c r="C67" s="962" t="s">
        <v>1280</v>
      </c>
      <c r="D67" s="961" t="s">
        <v>2284</v>
      </c>
      <c r="E67" s="961" t="s">
        <v>2417</v>
      </c>
      <c r="F67" s="56"/>
      <c r="G67" s="56"/>
      <c r="H67" s="56"/>
    </row>
    <row r="68" spans="1:8" s="6" customFormat="1" ht="22.5" x14ac:dyDescent="0.2">
      <c r="A68" s="961" t="s">
        <v>2421</v>
      </c>
      <c r="B68" s="1116" t="s">
        <v>4365</v>
      </c>
      <c r="C68" s="962" t="s">
        <v>2422</v>
      </c>
      <c r="D68" s="961" t="s">
        <v>2284</v>
      </c>
      <c r="E68" s="961" t="s">
        <v>2423</v>
      </c>
      <c r="F68" s="56"/>
      <c r="G68" s="56"/>
      <c r="H68" s="56"/>
    </row>
    <row r="69" spans="1:8" s="6" customFormat="1" ht="33.75" x14ac:dyDescent="0.2">
      <c r="A69" s="961" t="s">
        <v>3886</v>
      </c>
      <c r="B69" s="1116" t="s">
        <v>4365</v>
      </c>
      <c r="C69" s="962" t="s">
        <v>3907</v>
      </c>
      <c r="D69" s="961" t="s">
        <v>2284</v>
      </c>
      <c r="E69" s="961" t="s">
        <v>3930</v>
      </c>
      <c r="F69" s="56"/>
      <c r="G69" s="56"/>
      <c r="H69" s="56"/>
    </row>
    <row r="70" spans="1:8" s="6" customFormat="1" ht="45" x14ac:dyDescent="0.2">
      <c r="A70" s="961" t="s">
        <v>3887</v>
      </c>
      <c r="B70" s="1116" t="s">
        <v>4365</v>
      </c>
      <c r="C70" s="962" t="s">
        <v>3909</v>
      </c>
      <c r="D70" s="961" t="s">
        <v>2284</v>
      </c>
      <c r="E70" s="961" t="s">
        <v>3930</v>
      </c>
      <c r="F70" s="56"/>
      <c r="G70" s="56"/>
      <c r="H70" s="56"/>
    </row>
    <row r="71" spans="1:8" s="6" customFormat="1" ht="33.75" x14ac:dyDescent="0.2">
      <c r="A71" s="961" t="s">
        <v>3888</v>
      </c>
      <c r="B71" s="1116" t="s">
        <v>4365</v>
      </c>
      <c r="C71" s="962" t="s">
        <v>3907</v>
      </c>
      <c r="D71" s="961" t="s">
        <v>2284</v>
      </c>
      <c r="E71" s="961" t="s">
        <v>3930</v>
      </c>
      <c r="F71" s="56"/>
      <c r="G71" s="56"/>
      <c r="H71" s="56"/>
    </row>
    <row r="72" spans="1:8" s="6" customFormat="1" ht="22.5" x14ac:dyDescent="0.2">
      <c r="A72" s="961" t="s">
        <v>3889</v>
      </c>
      <c r="B72" s="1116" t="s">
        <v>4365</v>
      </c>
      <c r="C72" s="962" t="s">
        <v>3910</v>
      </c>
      <c r="D72" s="961" t="s">
        <v>2284</v>
      </c>
      <c r="E72" s="961" t="s">
        <v>3931</v>
      </c>
      <c r="F72" s="56"/>
      <c r="G72" s="56"/>
      <c r="H72" s="56"/>
    </row>
    <row r="73" spans="1:8" x14ac:dyDescent="0.2">
      <c r="A73" s="961" t="s">
        <v>3890</v>
      </c>
      <c r="B73" s="1116" t="s">
        <v>4365</v>
      </c>
      <c r="C73" s="962" t="s">
        <v>3911</v>
      </c>
      <c r="D73" s="961" t="s">
        <v>2284</v>
      </c>
      <c r="E73" s="961" t="s">
        <v>3931</v>
      </c>
      <c r="F73" s="24"/>
      <c r="G73" s="24"/>
      <c r="H73" s="24"/>
    </row>
    <row r="74" spans="1:8" x14ac:dyDescent="0.2">
      <c r="A74" s="961" t="s">
        <v>3891</v>
      </c>
      <c r="B74" s="1116" t="s">
        <v>4365</v>
      </c>
      <c r="C74" s="962" t="s">
        <v>3912</v>
      </c>
      <c r="D74" s="961" t="s">
        <v>2284</v>
      </c>
      <c r="E74" s="961" t="s">
        <v>3931</v>
      </c>
      <c r="F74" s="24"/>
      <c r="G74" s="24"/>
      <c r="H74" s="24"/>
    </row>
    <row r="75" spans="1:8" x14ac:dyDescent="0.2">
      <c r="A75" s="961" t="s">
        <v>3892</v>
      </c>
      <c r="B75" s="1116" t="s">
        <v>4365</v>
      </c>
      <c r="C75" s="962" t="s">
        <v>3913</v>
      </c>
      <c r="D75" s="961" t="s">
        <v>2284</v>
      </c>
      <c r="E75" s="961" t="s">
        <v>3931</v>
      </c>
      <c r="F75" s="24"/>
      <c r="G75" s="24"/>
      <c r="H75" s="24"/>
    </row>
    <row r="76" spans="1:8" x14ac:dyDescent="0.2">
      <c r="A76" s="961" t="s">
        <v>3893</v>
      </c>
      <c r="B76" s="1116" t="s">
        <v>4365</v>
      </c>
      <c r="C76" s="962" t="s">
        <v>3914</v>
      </c>
      <c r="D76" s="961" t="s">
        <v>2284</v>
      </c>
      <c r="E76" s="961" t="s">
        <v>3931</v>
      </c>
      <c r="F76" s="24"/>
      <c r="G76" s="24"/>
      <c r="H76" s="24"/>
    </row>
    <row r="77" spans="1:8" x14ac:dyDescent="0.2">
      <c r="A77" s="961" t="s">
        <v>3894</v>
      </c>
      <c r="B77" s="1116" t="s">
        <v>4365</v>
      </c>
      <c r="C77" s="962" t="s">
        <v>3915</v>
      </c>
      <c r="D77" s="961" t="s">
        <v>2284</v>
      </c>
      <c r="E77" s="961" t="s">
        <v>3931</v>
      </c>
      <c r="F77" s="24"/>
      <c r="G77" s="24"/>
      <c r="H77" s="24"/>
    </row>
    <row r="78" spans="1:8" x14ac:dyDescent="0.2">
      <c r="A78" s="961" t="s">
        <v>3895</v>
      </c>
      <c r="B78" s="1116" t="s">
        <v>4365</v>
      </c>
      <c r="C78" s="962" t="s">
        <v>3916</v>
      </c>
      <c r="D78" s="961" t="s">
        <v>2284</v>
      </c>
      <c r="E78" s="961" t="s">
        <v>3931</v>
      </c>
      <c r="F78" s="24"/>
      <c r="G78" s="24"/>
      <c r="H78" s="24"/>
    </row>
    <row r="79" spans="1:8" ht="45" x14ac:dyDescent="0.2">
      <c r="A79" s="961" t="s">
        <v>2424</v>
      </c>
      <c r="B79" s="1116" t="s">
        <v>4365</v>
      </c>
      <c r="C79" s="962" t="s">
        <v>2425</v>
      </c>
      <c r="D79" s="961" t="s">
        <v>1709</v>
      </c>
      <c r="E79" s="961" t="s">
        <v>2426</v>
      </c>
      <c r="F79" s="24"/>
      <c r="G79" s="24"/>
      <c r="H79" s="24"/>
    </row>
    <row r="80" spans="1:8" ht="33.75" x14ac:dyDescent="0.2">
      <c r="A80" s="961" t="s">
        <v>2427</v>
      </c>
      <c r="B80" s="1116" t="s">
        <v>4365</v>
      </c>
      <c r="C80" s="962" t="s">
        <v>731</v>
      </c>
      <c r="D80" s="961" t="s">
        <v>1709</v>
      </c>
      <c r="E80" s="961" t="s">
        <v>2428</v>
      </c>
      <c r="F80" s="24"/>
      <c r="G80" s="24"/>
      <c r="H80" s="24"/>
    </row>
    <row r="81" spans="1:8" ht="33.75" x14ac:dyDescent="0.2">
      <c r="A81" s="961" t="s">
        <v>2415</v>
      </c>
      <c r="B81" s="1116" t="s">
        <v>4365</v>
      </c>
      <c r="C81" s="962" t="s">
        <v>393</v>
      </c>
      <c r="D81" s="961" t="s">
        <v>1709</v>
      </c>
      <c r="E81" s="961" t="s">
        <v>2416</v>
      </c>
      <c r="F81" s="24"/>
      <c r="G81" s="24"/>
      <c r="H81" s="24"/>
    </row>
    <row r="82" spans="1:8" ht="33.75" x14ac:dyDescent="0.2">
      <c r="A82" s="961" t="s">
        <v>2429</v>
      </c>
      <c r="B82" s="1116" t="s">
        <v>4365</v>
      </c>
      <c r="C82" s="962" t="s">
        <v>393</v>
      </c>
      <c r="D82" s="961" t="s">
        <v>1709</v>
      </c>
      <c r="E82" s="961" t="s">
        <v>2416</v>
      </c>
      <c r="F82" s="24"/>
      <c r="G82" s="24"/>
      <c r="H82" s="24"/>
    </row>
    <row r="83" spans="1:8" x14ac:dyDescent="0.2">
      <c r="A83" s="961" t="s">
        <v>3896</v>
      </c>
      <c r="B83" s="1116" t="s">
        <v>4365</v>
      </c>
      <c r="C83" s="962" t="s">
        <v>3917</v>
      </c>
      <c r="D83" s="961" t="s">
        <v>2284</v>
      </c>
      <c r="E83" s="961" t="s">
        <v>3931</v>
      </c>
      <c r="F83" s="24"/>
      <c r="G83" s="24"/>
      <c r="H83" s="24"/>
    </row>
    <row r="84" spans="1:8" ht="33.75" x14ac:dyDescent="0.2">
      <c r="A84" s="961" t="s">
        <v>3897</v>
      </c>
      <c r="B84" s="1116" t="s">
        <v>4365</v>
      </c>
      <c r="C84" s="962" t="s">
        <v>3907</v>
      </c>
      <c r="D84" s="961" t="s">
        <v>2284</v>
      </c>
      <c r="E84" s="961" t="s">
        <v>3930</v>
      </c>
      <c r="F84" s="24"/>
      <c r="G84" s="24"/>
      <c r="H84" s="24"/>
    </row>
    <row r="85" spans="1:8" x14ac:dyDescent="0.2">
      <c r="A85" s="961" t="s">
        <v>3898</v>
      </c>
      <c r="B85" s="1116" t="s">
        <v>4365</v>
      </c>
      <c r="C85" s="962" t="s">
        <v>3918</v>
      </c>
      <c r="D85" s="961" t="s">
        <v>2284</v>
      </c>
      <c r="E85" s="961" t="s">
        <v>3931</v>
      </c>
      <c r="F85" s="24"/>
      <c r="G85" s="24"/>
      <c r="H85" s="24"/>
    </row>
    <row r="86" spans="1:8" ht="33.75" x14ac:dyDescent="0.2">
      <c r="A86" s="961" t="s">
        <v>2419</v>
      </c>
      <c r="B86" s="1116" t="s">
        <v>4365</v>
      </c>
      <c r="C86" s="962" t="s">
        <v>1280</v>
      </c>
      <c r="D86" s="961" t="s">
        <v>2284</v>
      </c>
      <c r="E86" s="961" t="s">
        <v>2417</v>
      </c>
      <c r="F86" s="24"/>
      <c r="G86" s="24"/>
      <c r="H86" s="24"/>
    </row>
    <row r="87" spans="1:8" ht="45" x14ac:dyDescent="0.2">
      <c r="A87" s="961" t="s">
        <v>3899</v>
      </c>
      <c r="B87" s="1116" t="s">
        <v>4365</v>
      </c>
      <c r="C87" s="962" t="s">
        <v>3919</v>
      </c>
      <c r="D87" s="961" t="s">
        <v>2316</v>
      </c>
      <c r="E87" s="961" t="s">
        <v>3858</v>
      </c>
      <c r="F87" s="24"/>
      <c r="G87" s="24"/>
      <c r="H87" s="24"/>
    </row>
    <row r="88" spans="1:8" ht="33.75" x14ac:dyDescent="0.2">
      <c r="A88" s="961" t="s">
        <v>2418</v>
      </c>
      <c r="B88" s="1116" t="s">
        <v>4365</v>
      </c>
      <c r="C88" s="962" t="s">
        <v>1280</v>
      </c>
      <c r="D88" s="961" t="s">
        <v>2284</v>
      </c>
      <c r="E88" s="961" t="s">
        <v>2417</v>
      </c>
      <c r="F88" s="24"/>
      <c r="G88" s="24"/>
      <c r="H88" s="24"/>
    </row>
    <row r="89" spans="1:8" x14ac:dyDescent="0.2">
      <c r="A89" s="1202"/>
      <c r="B89" s="1202"/>
      <c r="C89" s="22"/>
      <c r="D89" s="1207"/>
      <c r="E89" s="1207"/>
      <c r="F89" s="11"/>
    </row>
    <row r="90" spans="1:8" ht="31.5" customHeight="1" thickBot="1" x14ac:dyDescent="0.25">
      <c r="A90" s="1199" t="s">
        <v>120</v>
      </c>
      <c r="B90" s="1199"/>
      <c r="C90" s="1199"/>
      <c r="D90" s="11"/>
      <c r="E90" s="13" t="s">
        <v>516</v>
      </c>
      <c r="F90" s="6">
        <f>+COUNT(B92:B94)</f>
        <v>0</v>
      </c>
      <c r="G90" s="14"/>
    </row>
    <row r="91" spans="1:8" s="23" customFormat="1" ht="12" thickBot="1" x14ac:dyDescent="0.25">
      <c r="A91" s="3" t="s">
        <v>517</v>
      </c>
      <c r="B91" s="15" t="s">
        <v>121</v>
      </c>
      <c r="C91" s="15" t="s">
        <v>105</v>
      </c>
      <c r="D91" s="42" t="s">
        <v>122</v>
      </c>
      <c r="E91" s="43" t="s">
        <v>123</v>
      </c>
      <c r="F91" s="43" t="s">
        <v>124</v>
      </c>
      <c r="G91" s="43" t="s">
        <v>125</v>
      </c>
      <c r="H91" s="44" t="s">
        <v>381</v>
      </c>
    </row>
    <row r="92" spans="1:8" s="24" customFormat="1" ht="11.25" x14ac:dyDescent="0.2">
      <c r="A92" s="16"/>
      <c r="B92" s="16"/>
      <c r="C92" s="16"/>
      <c r="D92" s="45"/>
      <c r="E92" s="45"/>
      <c r="F92" s="45"/>
      <c r="G92" s="45"/>
      <c r="H92" s="45"/>
    </row>
    <row r="93" spans="1:8" s="24" customFormat="1" ht="11.25" x14ac:dyDescent="0.2">
      <c r="A93" s="18"/>
      <c r="B93" s="18"/>
      <c r="C93" s="18"/>
      <c r="D93" s="45"/>
      <c r="E93" s="45"/>
      <c r="F93" s="45"/>
      <c r="G93" s="45"/>
      <c r="H93" s="45"/>
    </row>
    <row r="94" spans="1:8" s="24" customFormat="1" ht="12" thickBot="1" x14ac:dyDescent="0.25">
      <c r="A94" s="25"/>
      <c r="B94" s="25"/>
      <c r="C94" s="25"/>
      <c r="D94" s="45"/>
      <c r="E94" s="45"/>
      <c r="F94" s="45"/>
      <c r="G94" s="45"/>
      <c r="H94" s="45"/>
    </row>
    <row r="95" spans="1:8" s="24" customFormat="1" thickBot="1" x14ac:dyDescent="0.25">
      <c r="A95" s="26" t="s">
        <v>126</v>
      </c>
      <c r="B95" s="27">
        <f>SUM(B93:B94)</f>
        <v>0</v>
      </c>
      <c r="C95" s="55">
        <f>SUM(D95:H95)</f>
        <v>0</v>
      </c>
      <c r="D95" s="46"/>
      <c r="E95" s="46"/>
      <c r="F95" s="46"/>
      <c r="G95" s="46"/>
      <c r="H95" s="47"/>
    </row>
    <row r="96" spans="1:8" s="24" customFormat="1" ht="11.25" x14ac:dyDescent="0.2">
      <c r="A96" s="23"/>
      <c r="C96" s="23"/>
      <c r="D96" s="48"/>
      <c r="E96" s="48"/>
      <c r="F96" s="48"/>
      <c r="G96" s="48"/>
      <c r="H96" s="48"/>
    </row>
    <row r="97" spans="1:8" x14ac:dyDescent="0.2">
      <c r="A97" s="1202"/>
      <c r="B97" s="1202"/>
      <c r="C97" s="22"/>
      <c r="D97" s="1204"/>
      <c r="E97" s="1204"/>
      <c r="F97" s="49"/>
      <c r="G97" s="50"/>
      <c r="H97" s="50"/>
    </row>
    <row r="98" spans="1:8" ht="31.5" customHeight="1" thickBot="1" x14ac:dyDescent="0.25">
      <c r="A98" s="1229" t="s">
        <v>95</v>
      </c>
      <c r="B98" s="1229"/>
      <c r="C98" s="1229"/>
      <c r="D98" s="51"/>
      <c r="E98" s="52" t="s">
        <v>516</v>
      </c>
      <c r="F98" s="6">
        <f>+COUNT(B100:B102)</f>
        <v>0</v>
      </c>
      <c r="G98" s="53"/>
      <c r="H98" s="50"/>
    </row>
    <row r="99" spans="1:8" s="23" customFormat="1" ht="12" thickBot="1" x14ac:dyDescent="0.25">
      <c r="A99" s="3" t="s">
        <v>517</v>
      </c>
      <c r="B99" s="15" t="s">
        <v>121</v>
      </c>
      <c r="C99" s="15" t="s">
        <v>105</v>
      </c>
      <c r="D99" s="42" t="s">
        <v>122</v>
      </c>
      <c r="E99" s="43" t="s">
        <v>123</v>
      </c>
      <c r="F99" s="43" t="s">
        <v>124</v>
      </c>
      <c r="G99" s="43" t="s">
        <v>125</v>
      </c>
      <c r="H99" s="44" t="s">
        <v>381</v>
      </c>
    </row>
    <row r="100" spans="1:8" s="24" customFormat="1" ht="11.25" x14ac:dyDescent="0.2">
      <c r="A100" s="16"/>
      <c r="B100" s="16"/>
      <c r="C100" s="16"/>
      <c r="D100" s="45"/>
      <c r="E100" s="45"/>
      <c r="F100" s="45"/>
      <c r="G100" s="45"/>
      <c r="H100" s="45"/>
    </row>
    <row r="101" spans="1:8" s="24" customFormat="1" ht="11.25" x14ac:dyDescent="0.2">
      <c r="A101" s="18"/>
      <c r="B101" s="18"/>
      <c r="C101" s="18"/>
      <c r="D101" s="45"/>
      <c r="E101" s="45"/>
      <c r="F101" s="45"/>
      <c r="G101" s="45"/>
      <c r="H101" s="45"/>
    </row>
    <row r="102" spans="1:8" s="24" customFormat="1" ht="12" thickBot="1" x14ac:dyDescent="0.25">
      <c r="A102" s="25"/>
      <c r="B102" s="25"/>
      <c r="C102" s="25"/>
      <c r="D102" s="45"/>
      <c r="E102" s="45"/>
      <c r="F102" s="45"/>
      <c r="G102" s="45"/>
      <c r="H102" s="45"/>
    </row>
    <row r="103" spans="1:8" s="24" customFormat="1" thickBot="1" x14ac:dyDescent="0.25">
      <c r="A103" s="26" t="s">
        <v>126</v>
      </c>
      <c r="B103" s="27">
        <f>SUM(B100:B102)</f>
        <v>0</v>
      </c>
      <c r="C103" s="55">
        <f>SUM(D103:H103)</f>
        <v>0</v>
      </c>
      <c r="D103" s="46"/>
      <c r="E103" s="46"/>
      <c r="F103" s="46"/>
      <c r="G103" s="46"/>
      <c r="H103" s="47"/>
    </row>
    <row r="104" spans="1:8" s="24" customFormat="1" ht="11.25" x14ac:dyDescent="0.2">
      <c r="A104" s="23"/>
      <c r="C104" s="23"/>
      <c r="D104" s="48"/>
      <c r="E104" s="48"/>
      <c r="F104" s="48"/>
      <c r="G104" s="48"/>
      <c r="H104" s="48"/>
    </row>
    <row r="105" spans="1:8" x14ac:dyDescent="0.2">
      <c r="A105" s="1202"/>
      <c r="B105" s="1202"/>
      <c r="C105" s="22"/>
      <c r="D105" s="1204"/>
      <c r="E105" s="1204"/>
      <c r="F105" s="49"/>
      <c r="G105" s="50"/>
      <c r="H105" s="50"/>
    </row>
    <row r="106" spans="1:8" ht="31.5" customHeight="1" thickBot="1" x14ac:dyDescent="0.25">
      <c r="A106" s="1199" t="s">
        <v>305</v>
      </c>
      <c r="B106" s="1199"/>
      <c r="C106" s="1199"/>
      <c r="D106" s="54"/>
      <c r="E106" s="52" t="s">
        <v>516</v>
      </c>
      <c r="F106" s="6">
        <f>+COUNT(B113:B115)</f>
        <v>0</v>
      </c>
      <c r="G106" s="1198"/>
      <c r="H106" s="1198"/>
    </row>
    <row r="107" spans="1:8" s="23" customFormat="1" ht="11.25" x14ac:dyDescent="0.2">
      <c r="A107" s="66" t="s">
        <v>517</v>
      </c>
      <c r="B107" s="68" t="s">
        <v>121</v>
      </c>
      <c r="C107" s="68" t="s">
        <v>105</v>
      </c>
      <c r="D107" s="125" t="s">
        <v>122</v>
      </c>
      <c r="E107" s="126" t="s">
        <v>123</v>
      </c>
      <c r="F107" s="126" t="s">
        <v>124</v>
      </c>
      <c r="G107" s="126" t="s">
        <v>125</v>
      </c>
      <c r="H107" s="127" t="s">
        <v>381</v>
      </c>
    </row>
    <row r="108" spans="1:8" s="23" customFormat="1" ht="12" x14ac:dyDescent="0.2">
      <c r="A108" s="382"/>
      <c r="B108" s="383"/>
      <c r="C108" s="382"/>
      <c r="D108" s="376"/>
      <c r="E108" s="374"/>
      <c r="F108" s="374"/>
      <c r="G108" s="374"/>
      <c r="H108" s="374"/>
    </row>
    <row r="109" spans="1:8" s="23" customFormat="1" ht="12" x14ac:dyDescent="0.2">
      <c r="A109" s="695"/>
      <c r="B109" s="694"/>
      <c r="C109" s="382"/>
      <c r="D109" s="376"/>
      <c r="E109" s="376"/>
      <c r="F109" s="376"/>
      <c r="G109" s="376"/>
      <c r="H109" s="376"/>
    </row>
    <row r="110" spans="1:8" s="23" customFormat="1" ht="11.25" x14ac:dyDescent="0.2">
      <c r="A110" s="377"/>
      <c r="B110" s="372"/>
      <c r="C110" s="372"/>
      <c r="D110" s="376"/>
      <c r="E110" s="376"/>
      <c r="F110" s="376"/>
      <c r="G110" s="376"/>
      <c r="H110" s="376"/>
    </row>
    <row r="111" spans="1:8" s="23" customFormat="1" ht="11.25" x14ac:dyDescent="0.2">
      <c r="A111" s="271"/>
      <c r="B111" s="372"/>
      <c r="C111" s="372"/>
      <c r="D111" s="376"/>
      <c r="E111" s="376"/>
      <c r="F111" s="376"/>
      <c r="G111" s="376"/>
      <c r="H111" s="376"/>
    </row>
    <row r="112" spans="1:8" s="23" customFormat="1" ht="11.25" x14ac:dyDescent="0.2">
      <c r="A112" s="271"/>
      <c r="B112" s="375"/>
      <c r="C112" s="372"/>
      <c r="D112" s="378"/>
      <c r="E112" s="378"/>
      <c r="F112" s="378"/>
      <c r="G112" s="378"/>
      <c r="H112" s="378"/>
    </row>
    <row r="113" spans="1:8" s="24" customFormat="1" ht="11.25" x14ac:dyDescent="0.2">
      <c r="A113" s="368"/>
      <c r="B113" s="368"/>
      <c r="C113" s="368"/>
      <c r="D113" s="378"/>
      <c r="E113" s="378"/>
      <c r="F113" s="378"/>
      <c r="G113" s="378"/>
      <c r="H113" s="378"/>
    </row>
    <row r="114" spans="1:8" s="24" customFormat="1" ht="11.25" x14ac:dyDescent="0.2">
      <c r="A114" s="368"/>
      <c r="B114" s="368"/>
      <c r="C114" s="368"/>
      <c r="D114" s="378"/>
      <c r="E114" s="378"/>
      <c r="F114" s="378"/>
      <c r="G114" s="378"/>
      <c r="H114" s="378"/>
    </row>
    <row r="115" spans="1:8" s="24" customFormat="1" ht="11.25" x14ac:dyDescent="0.2">
      <c r="A115" s="368"/>
      <c r="B115" s="368"/>
      <c r="C115" s="368"/>
      <c r="D115" s="378"/>
      <c r="E115" s="378"/>
      <c r="F115" s="378"/>
      <c r="G115" s="378"/>
      <c r="H115" s="378"/>
    </row>
    <row r="116" spans="1:8" s="24" customFormat="1" ht="12" thickBot="1" x14ac:dyDescent="0.25">
      <c r="A116" s="379" t="s">
        <v>126</v>
      </c>
      <c r="B116" s="380">
        <f>SUM(B108:B115)</f>
        <v>0</v>
      </c>
      <c r="C116" s="380"/>
      <c r="D116" s="380"/>
      <c r="E116" s="380"/>
      <c r="F116" s="380"/>
      <c r="G116" s="380"/>
      <c r="H116" s="380"/>
    </row>
    <row r="117" spans="1:8" x14ac:dyDescent="0.2">
      <c r="A117" s="1202"/>
      <c r="B117" s="1202"/>
      <c r="C117" s="20"/>
      <c r="D117" s="1203"/>
      <c r="E117" s="1203"/>
      <c r="F117" s="1203"/>
      <c r="G117" s="50"/>
      <c r="H117" s="50"/>
    </row>
    <row r="118" spans="1:8" x14ac:dyDescent="0.2">
      <c r="A118" s="21"/>
      <c r="B118" s="21"/>
      <c r="C118" s="22"/>
      <c r="D118" s="49"/>
      <c r="E118" s="49"/>
      <c r="F118" s="49"/>
      <c r="G118" s="50"/>
      <c r="H118" s="50"/>
    </row>
    <row r="119" spans="1:8" ht="31.5" customHeight="1" thickBot="1" x14ac:dyDescent="0.25">
      <c r="A119" s="1199" t="s">
        <v>733</v>
      </c>
      <c r="B119" s="1199"/>
      <c r="C119" s="1199"/>
      <c r="D119" s="49"/>
      <c r="E119" s="52" t="s">
        <v>516</v>
      </c>
      <c r="F119" s="6">
        <v>0</v>
      </c>
      <c r="G119" s="1198"/>
      <c r="H119" s="1198"/>
    </row>
    <row r="120" spans="1:8" s="24" customFormat="1" ht="11.25" x14ac:dyDescent="0.2">
      <c r="A120" s="66" t="s">
        <v>517</v>
      </c>
      <c r="B120" s="245" t="s">
        <v>121</v>
      </c>
      <c r="C120" s="68" t="s">
        <v>307</v>
      </c>
      <c r="D120" s="125" t="s">
        <v>122</v>
      </c>
      <c r="E120" s="126" t="s">
        <v>123</v>
      </c>
      <c r="F120" s="126" t="s">
        <v>124</v>
      </c>
      <c r="G120" s="126" t="s">
        <v>125</v>
      </c>
      <c r="H120" s="127" t="s">
        <v>381</v>
      </c>
    </row>
    <row r="121" spans="1:8" s="24" customFormat="1" ht="12" x14ac:dyDescent="0.2">
      <c r="A121" s="384"/>
      <c r="B121" s="383"/>
      <c r="C121" s="384"/>
      <c r="D121" s="374"/>
      <c r="E121" s="374"/>
      <c r="F121" s="374"/>
      <c r="G121" s="374"/>
      <c r="H121" s="374"/>
    </row>
    <row r="122" spans="1:8" s="24" customFormat="1" ht="12" x14ac:dyDescent="0.2">
      <c r="A122" s="384"/>
      <c r="B122" s="383"/>
      <c r="C122" s="384"/>
      <c r="D122" s="374"/>
      <c r="E122" s="374"/>
      <c r="F122" s="374"/>
      <c r="G122" s="374"/>
      <c r="H122" s="374"/>
    </row>
    <row r="123" spans="1:8" s="24" customFormat="1" ht="11.25" x14ac:dyDescent="0.2">
      <c r="A123" s="765"/>
      <c r="C123" s="765"/>
      <c r="D123" s="374"/>
      <c r="E123" s="374"/>
      <c r="F123" s="374"/>
      <c r="G123" s="374"/>
      <c r="H123" s="775"/>
    </row>
    <row r="124" spans="1:8" s="24" customFormat="1" ht="12" x14ac:dyDescent="0.2">
      <c r="A124" s="384"/>
      <c r="B124" s="384"/>
      <c r="C124" s="765"/>
      <c r="D124" s="18"/>
      <c r="E124" s="18"/>
      <c r="F124" s="18"/>
      <c r="G124" s="18"/>
      <c r="H124" s="775"/>
    </row>
    <row r="125" spans="1:8" s="24" customFormat="1" ht="11.25" x14ac:dyDescent="0.2">
      <c r="A125" s="766"/>
      <c r="B125" s="93"/>
      <c r="C125" s="765"/>
      <c r="D125" s="105"/>
      <c r="E125" s="105"/>
      <c r="F125" s="105"/>
      <c r="G125" s="105"/>
      <c r="H125" s="776"/>
    </row>
    <row r="126" spans="1:8" s="24" customFormat="1" ht="12" thickBot="1" x14ac:dyDescent="0.25">
      <c r="A126" s="765"/>
      <c r="B126" s="18"/>
      <c r="C126" s="765"/>
      <c r="D126" s="18"/>
      <c r="E126" s="18"/>
      <c r="F126" s="18"/>
      <c r="G126" s="18"/>
      <c r="H126" s="775"/>
    </row>
    <row r="127" spans="1:8" s="24" customFormat="1" thickBot="1" x14ac:dyDescent="0.25">
      <c r="A127" s="26" t="s">
        <v>126</v>
      </c>
      <c r="B127" s="27">
        <f>SUM(B108:B126)</f>
        <v>0</v>
      </c>
      <c r="C127" s="55">
        <f>SUM(D127:H127)</f>
        <v>0</v>
      </c>
      <c r="D127" s="46">
        <f>SUM(D108:D126)</f>
        <v>0</v>
      </c>
      <c r="E127" s="46">
        <f>SUM(E108:E126)</f>
        <v>0</v>
      </c>
      <c r="F127" s="46">
        <f>SUM(F108:F126)</f>
        <v>0</v>
      </c>
      <c r="G127" s="46">
        <f>SUM(G108:G126)</f>
        <v>0</v>
      </c>
      <c r="H127" s="47">
        <f>SUM(H108:H126)</f>
        <v>0</v>
      </c>
    </row>
    <row r="128" spans="1:8" x14ac:dyDescent="0.2">
      <c r="A128" s="21"/>
      <c r="B128" s="21"/>
      <c r="C128" s="22"/>
      <c r="D128" s="11"/>
      <c r="E128" s="11"/>
      <c r="F128" s="11"/>
    </row>
    <row r="129" spans="1:7" x14ac:dyDescent="0.2">
      <c r="A129" s="1202"/>
      <c r="B129" s="1202"/>
      <c r="C129" s="22"/>
      <c r="D129" s="1207"/>
      <c r="E129" s="1207"/>
      <c r="F129" s="11"/>
    </row>
    <row r="130" spans="1:7" s="12" customFormat="1" ht="18" customHeight="1" x14ac:dyDescent="0.2">
      <c r="A130" s="1219" t="s">
        <v>395</v>
      </c>
      <c r="B130" s="1219"/>
      <c r="C130" s="1219"/>
      <c r="D130" s="1219"/>
      <c r="E130" s="1219"/>
      <c r="F130" s="1219"/>
    </row>
    <row r="131" spans="1:7" ht="25.5" customHeight="1" thickBot="1" x14ac:dyDescent="0.25">
      <c r="A131" s="1207" t="s">
        <v>396</v>
      </c>
      <c r="B131" s="1207"/>
      <c r="C131" s="1207"/>
      <c r="D131" s="1207"/>
      <c r="E131" s="1207"/>
      <c r="F131" s="1207"/>
      <c r="G131" s="14"/>
    </row>
    <row r="132" spans="1:7" s="33" customFormat="1" ht="12" thickBot="1" x14ac:dyDescent="0.25">
      <c r="A132" s="1220" t="s">
        <v>397</v>
      </c>
      <c r="B132" s="1221"/>
      <c r="C132" s="31" t="s">
        <v>106</v>
      </c>
      <c r="D132" s="1221" t="s">
        <v>398</v>
      </c>
      <c r="E132" s="1221"/>
      <c r="F132" s="32" t="s">
        <v>399</v>
      </c>
    </row>
    <row r="133" spans="1:7" s="33" customFormat="1" ht="11.25" x14ac:dyDescent="0.2">
      <c r="A133" s="1274" t="s">
        <v>327</v>
      </c>
      <c r="B133" s="1275"/>
      <c r="C133" s="34" t="s">
        <v>112</v>
      </c>
      <c r="D133" s="1227"/>
      <c r="E133" s="1228"/>
      <c r="F133" s="35"/>
    </row>
    <row r="134" spans="1:7" s="33" customFormat="1" ht="11.25" customHeight="1" x14ac:dyDescent="0.2">
      <c r="A134" s="1280" t="s">
        <v>327</v>
      </c>
      <c r="B134" s="1281"/>
      <c r="C134" s="34" t="s">
        <v>6</v>
      </c>
      <c r="D134" s="1277"/>
      <c r="E134" s="1278"/>
      <c r="F134" s="35"/>
    </row>
    <row r="135" spans="1:7" s="33" customFormat="1" ht="11.25" x14ac:dyDescent="0.2">
      <c r="A135" s="1280" t="s">
        <v>526</v>
      </c>
      <c r="B135" s="1281"/>
      <c r="C135" s="36"/>
      <c r="D135" s="1277"/>
      <c r="E135" s="1278"/>
      <c r="F135" s="45"/>
    </row>
    <row r="136" spans="1:7" s="33" customFormat="1" ht="11.25" x14ac:dyDescent="0.2">
      <c r="A136" s="38"/>
      <c r="B136" s="38"/>
      <c r="C136" s="39"/>
      <c r="D136" s="40"/>
      <c r="E136" s="40"/>
      <c r="F136" s="40"/>
    </row>
    <row r="137" spans="1:7" x14ac:dyDescent="0.2">
      <c r="A137" s="1202"/>
      <c r="B137" s="1202"/>
      <c r="C137" s="22"/>
      <c r="D137" s="1207"/>
      <c r="E137" s="1207"/>
      <c r="F137" s="11"/>
    </row>
    <row r="138" spans="1:7" s="12" customFormat="1" ht="18" customHeight="1" x14ac:dyDescent="0.2">
      <c r="A138" s="1219" t="s">
        <v>312</v>
      </c>
      <c r="B138" s="1219"/>
      <c r="C138" s="1219"/>
      <c r="D138" s="1219"/>
      <c r="E138" s="1219"/>
      <c r="F138" s="1219"/>
    </row>
    <row r="139" spans="1:7" ht="27" customHeight="1" thickBot="1" x14ac:dyDescent="0.25">
      <c r="A139" s="1218" t="s">
        <v>313</v>
      </c>
      <c r="B139" s="1218"/>
      <c r="C139" s="1218"/>
      <c r="D139" s="1218"/>
      <c r="E139" s="1218"/>
      <c r="F139" s="1218"/>
      <c r="G139" s="14"/>
    </row>
    <row r="140" spans="1:7" s="33" customFormat="1" ht="12" thickBot="1" x14ac:dyDescent="0.25">
      <c r="A140" s="1220" t="s">
        <v>397</v>
      </c>
      <c r="B140" s="1221"/>
      <c r="C140" s="31" t="s">
        <v>106</v>
      </c>
      <c r="D140" s="1221" t="s">
        <v>398</v>
      </c>
      <c r="E140" s="1221"/>
      <c r="F140" s="32" t="s">
        <v>399</v>
      </c>
    </row>
    <row r="141" spans="1:7" s="33" customFormat="1" ht="11.25" x14ac:dyDescent="0.2">
      <c r="A141" s="1223" t="s">
        <v>523</v>
      </c>
      <c r="B141" s="1223"/>
      <c r="C141" s="34" t="s">
        <v>663</v>
      </c>
      <c r="D141" s="1224" t="s">
        <v>182</v>
      </c>
      <c r="E141" s="1224"/>
      <c r="F141" s="35"/>
    </row>
    <row r="142" spans="1:7" s="33" customFormat="1" ht="24" customHeight="1" x14ac:dyDescent="0.2">
      <c r="A142" s="1225" t="s">
        <v>544</v>
      </c>
      <c r="B142" s="1225"/>
      <c r="C142" s="36"/>
      <c r="D142" s="1222"/>
      <c r="E142" s="1222"/>
      <c r="F142" s="37"/>
    </row>
    <row r="143" spans="1:7" x14ac:dyDescent="0.2">
      <c r="A143" s="1202"/>
      <c r="B143" s="1202"/>
      <c r="C143" s="22"/>
      <c r="D143" s="1207"/>
      <c r="E143" s="1207"/>
      <c r="F143" s="11"/>
    </row>
  </sheetData>
  <customSheetViews>
    <customSheetView guid="{BF975151-0CB7-467A-A5F2-74C18B2B8DD8}" showGridLines="0">
      <pane ySplit="1" topLeftCell="A14" activePane="bottomLeft" state="frozenSplit"/>
      <selection pane="bottomLeft" activeCell="E30" sqref="E3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69" activePane="bottomLeft" state="frozenSplit"/>
      <selection pane="bottomLeft" activeCell="J46" sqref="J46"/>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69" activePane="bottomLeft" state="frozenSplit"/>
      <selection pane="bottomLeft" activeCell="J46" sqref="J46"/>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114" activePane="bottomLeft" state="frozenSplit"/>
      <selection pane="bottomLeft" activeCell="G127" sqref="G127"/>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69" activePane="bottomLeft" state="frozenSplit"/>
      <selection pane="bottomLeft" activeCell="J46" sqref="J46"/>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19" activePane="bottomLeft" state="frozenSplit"/>
      <selection pane="bottomLeft" activeCell="C143" sqref="C14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14" activePane="bottomLeft" state="frozenSplit"/>
      <selection pane="bottomLeft" activeCell="B51" sqref="B5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69" activePane="bottomLeft" state="frozenSplit"/>
      <selection pane="bottomLeft" activeCell="J46" sqref="J46"/>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69" activePane="bottomLeft" state="frozenSplit"/>
      <selection pane="bottomLeft" activeCell="J46" sqref="J46"/>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C8" sqref="C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7" activePane="bottomLeft" state="frozenSplit"/>
      <selection pane="bottomLeft" activeCell="A45" sqref="A45"/>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7" activePane="bottomLeft" state="frozenSplit"/>
      <selection pane="bottomLeft" activeCell="A45" sqref="A4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7" activePane="bottomLeft" state="frozenSplit"/>
      <selection pane="bottomLeft" activeCell="A45" sqref="A45"/>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0" activePane="bottomLeft" state="frozenSplit"/>
      <selection pane="bottomLeft" activeCell="A45" sqref="A4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G40" sqref="G40"/>
      <pageMargins left="0.25" right="0.25" top="0.25" bottom="0.25" header="0.5" footer="0.5"/>
      <pageSetup paperSize="9" orientation="portrait" r:id="rId20"/>
      <headerFooter alignWithMargins="0">
        <oddFooter>&amp;L&amp;C&amp;R</oddFooter>
      </headerFooter>
    </customSheetView>
  </customSheetViews>
  <mergeCells count="62">
    <mergeCell ref="A133:B133"/>
    <mergeCell ref="A34:B34"/>
    <mergeCell ref="A36:F36"/>
    <mergeCell ref="D133:E133"/>
    <mergeCell ref="A132:B132"/>
    <mergeCell ref="D132:E132"/>
    <mergeCell ref="D34:E34"/>
    <mergeCell ref="A129:B129"/>
    <mergeCell ref="A131:F131"/>
    <mergeCell ref="A130:F130"/>
    <mergeCell ref="A98:C98"/>
    <mergeCell ref="A89:B89"/>
    <mergeCell ref="D89:E89"/>
    <mergeCell ref="D129:E129"/>
    <mergeCell ref="A35:B35"/>
    <mergeCell ref="D35:E35"/>
    <mergeCell ref="A137:B137"/>
    <mergeCell ref="D137:E137"/>
    <mergeCell ref="A135:B135"/>
    <mergeCell ref="D135:E135"/>
    <mergeCell ref="A134:B134"/>
    <mergeCell ref="D134:E134"/>
    <mergeCell ref="A143:B143"/>
    <mergeCell ref="D143:E143"/>
    <mergeCell ref="A139:F139"/>
    <mergeCell ref="A138:F138"/>
    <mergeCell ref="A140:B140"/>
    <mergeCell ref="D140:E140"/>
    <mergeCell ref="D142:E142"/>
    <mergeCell ref="A141:B141"/>
    <mergeCell ref="D141:E141"/>
    <mergeCell ref="A142:B142"/>
    <mergeCell ref="G12:H12"/>
    <mergeCell ref="A33:F33"/>
    <mergeCell ref="A12:F12"/>
    <mergeCell ref="G119:H119"/>
    <mergeCell ref="G37:H37"/>
    <mergeCell ref="A119:C119"/>
    <mergeCell ref="A105:B105"/>
    <mergeCell ref="D105:E105"/>
    <mergeCell ref="A106:C106"/>
    <mergeCell ref="A117:B117"/>
    <mergeCell ref="G106:H106"/>
    <mergeCell ref="A37:C37"/>
    <mergeCell ref="A97:B97"/>
    <mergeCell ref="D117:F117"/>
    <mergeCell ref="A90:C90"/>
    <mergeCell ref="D97:E97"/>
    <mergeCell ref="D9:E9"/>
    <mergeCell ref="A28:F28"/>
    <mergeCell ref="C1:F1"/>
    <mergeCell ref="C11:F11"/>
    <mergeCell ref="A5:B5"/>
    <mergeCell ref="C5:F5"/>
    <mergeCell ref="A6:B6"/>
    <mergeCell ref="D6:E6"/>
    <mergeCell ref="A3:B3"/>
    <mergeCell ref="C3:F3"/>
    <mergeCell ref="A10:F10"/>
    <mergeCell ref="A4:B4"/>
    <mergeCell ref="C4:F4"/>
    <mergeCell ref="A9:B9"/>
  </mergeCells>
  <phoneticPr fontId="38" type="noConversion"/>
  <pageMargins left="0.25" right="0.25" top="0.25" bottom="0.25" header="0.5" footer="0.5"/>
  <pageSetup paperSize="9" orientation="portrait" r:id="rId21"/>
  <headerFooter alignWithMargins="0">
    <oddFooter>&amp;L&amp;C&amp;R</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157"/>
  <sheetViews>
    <sheetView showGridLines="0" workbookViewId="0">
      <pane ySplit="1" topLeftCell="A143" activePane="bottomLeft" state="frozenSplit"/>
      <selection pane="bottomLeft" activeCell="H26" sqref="H26"/>
    </sheetView>
  </sheetViews>
  <sheetFormatPr defaultColWidth="9.140625" defaultRowHeight="12.75" x14ac:dyDescent="0.2"/>
  <cols>
    <col min="1" max="1" width="22.5703125" style="2" customWidth="1"/>
    <col min="2" max="2" width="11.5703125" style="2" customWidth="1"/>
    <col min="3" max="3" width="39.140625" style="128" customWidth="1"/>
    <col min="4" max="4" width="6.5703125" style="2" customWidth="1"/>
    <col min="5" max="5" width="17.28515625" style="2" customWidth="1"/>
    <col min="6" max="8" width="11.5703125" style="2" customWidth="1"/>
    <col min="9" max="9" width="3.5703125" style="2" customWidth="1"/>
    <col min="10" max="16384" width="9.140625" style="2"/>
  </cols>
  <sheetData>
    <row r="1" spans="1:8" ht="36" customHeight="1" x14ac:dyDescent="0.2">
      <c r="A1" s="94"/>
      <c r="B1" s="41"/>
      <c r="C1" s="1205" t="s">
        <v>763</v>
      </c>
      <c r="D1" s="1205"/>
      <c r="E1" s="1205"/>
      <c r="F1" s="1205"/>
      <c r="G1" s="94"/>
      <c r="H1" s="94"/>
    </row>
    <row r="2" spans="1:8" ht="0.95" customHeight="1" thickBot="1" x14ac:dyDescent="0.25">
      <c r="A2" s="94"/>
      <c r="B2" s="94"/>
      <c r="C2" s="332"/>
      <c r="D2" s="94"/>
      <c r="E2" s="94"/>
      <c r="F2" s="94"/>
      <c r="G2" s="94"/>
      <c r="H2" s="94"/>
    </row>
    <row r="3" spans="1:8" ht="16.350000000000001" customHeight="1" thickBot="1" x14ac:dyDescent="0.25">
      <c r="A3" s="1202" t="s">
        <v>100</v>
      </c>
      <c r="B3" s="1202"/>
      <c r="C3" s="1210" t="s">
        <v>440</v>
      </c>
      <c r="D3" s="1211"/>
      <c r="E3" s="1211"/>
      <c r="F3" s="1212"/>
      <c r="G3" s="94"/>
      <c r="H3" s="94"/>
    </row>
    <row r="4" spans="1:8" ht="16.350000000000001" customHeight="1" x14ac:dyDescent="0.2">
      <c r="A4" s="1202" t="s">
        <v>101</v>
      </c>
      <c r="B4" s="1202"/>
      <c r="C4" s="22" t="s">
        <v>51</v>
      </c>
      <c r="D4" s="11"/>
      <c r="E4" s="11"/>
      <c r="F4" s="11"/>
      <c r="G4" s="94"/>
      <c r="H4" s="94"/>
    </row>
    <row r="5" spans="1:8" ht="16.350000000000001" customHeight="1" x14ac:dyDescent="0.2">
      <c r="A5" s="1202" t="s">
        <v>102</v>
      </c>
      <c r="B5" s="1202"/>
      <c r="C5" s="1207" t="s">
        <v>428</v>
      </c>
      <c r="D5" s="1207"/>
      <c r="E5" s="1207"/>
      <c r="F5" s="1207"/>
      <c r="G5" s="94"/>
      <c r="H5" s="94"/>
    </row>
    <row r="6" spans="1:8" x14ac:dyDescent="0.2">
      <c r="A6" s="1202" t="s">
        <v>103</v>
      </c>
      <c r="B6" s="1202"/>
      <c r="C6" s="89">
        <v>5</v>
      </c>
      <c r="D6" s="1207"/>
      <c r="E6" s="1207"/>
      <c r="F6" s="11"/>
      <c r="G6" s="94"/>
      <c r="H6" s="94"/>
    </row>
    <row r="7" spans="1:8" x14ac:dyDescent="0.2">
      <c r="A7" s="1202"/>
      <c r="B7" s="1202"/>
      <c r="C7" s="22"/>
      <c r="D7" s="1207"/>
      <c r="E7" s="1207"/>
      <c r="F7" s="11"/>
      <c r="G7" s="94"/>
      <c r="H7" s="94"/>
    </row>
    <row r="8" spans="1:8" ht="18" customHeight="1" x14ac:dyDescent="0.2">
      <c r="A8" s="1202" t="s">
        <v>104</v>
      </c>
      <c r="B8" s="1202"/>
      <c r="C8" s="1202"/>
      <c r="D8" s="1202"/>
      <c r="E8" s="1202"/>
      <c r="F8" s="1202"/>
      <c r="G8" s="94"/>
      <c r="H8" s="94"/>
    </row>
    <row r="9" spans="1:8" s="6" customFormat="1" ht="39" customHeight="1" x14ac:dyDescent="0.2">
      <c r="A9" s="1" t="s">
        <v>378</v>
      </c>
      <c r="B9" s="1"/>
      <c r="C9" s="1206" t="s">
        <v>292</v>
      </c>
      <c r="D9" s="1201"/>
      <c r="E9" s="1201"/>
      <c r="F9" s="1201"/>
      <c r="G9" s="95"/>
      <c r="H9" s="95"/>
    </row>
    <row r="10" spans="1:8" ht="26.25" customHeight="1" thickBot="1" x14ac:dyDescent="0.25">
      <c r="A10" s="1213" t="s">
        <v>379</v>
      </c>
      <c r="B10" s="1213"/>
      <c r="C10" s="1213"/>
      <c r="D10" s="1213"/>
      <c r="E10" s="1213"/>
      <c r="F10" s="1213"/>
      <c r="G10" s="1200"/>
      <c r="H10" s="1200"/>
    </row>
    <row r="11" spans="1:8" s="6" customFormat="1" ht="34.5" thickBot="1" x14ac:dyDescent="0.25">
      <c r="A11" s="3" t="s">
        <v>380</v>
      </c>
      <c r="B11" s="4" t="s">
        <v>381</v>
      </c>
      <c r="C11" s="4" t="s">
        <v>319</v>
      </c>
      <c r="D11" s="57" t="s">
        <v>382</v>
      </c>
      <c r="E11" s="5" t="s">
        <v>320</v>
      </c>
      <c r="F11" s="56"/>
    </row>
    <row r="12" spans="1:8" s="8" customFormat="1" x14ac:dyDescent="0.2">
      <c r="A12" s="60" t="s">
        <v>352</v>
      </c>
      <c r="B12" s="60" t="s">
        <v>59</v>
      </c>
      <c r="C12" s="337" t="s">
        <v>353</v>
      </c>
      <c r="D12" s="60" t="s">
        <v>630</v>
      </c>
      <c r="E12" s="86">
        <v>39254</v>
      </c>
      <c r="F12" s="75"/>
    </row>
    <row r="13" spans="1:8" s="8" customFormat="1" x14ac:dyDescent="0.2">
      <c r="A13" s="60" t="s">
        <v>354</v>
      </c>
      <c r="B13" s="60" t="s">
        <v>59</v>
      </c>
      <c r="C13" s="337" t="s">
        <v>355</v>
      </c>
      <c r="D13" s="60" t="s">
        <v>630</v>
      </c>
      <c r="E13" s="86">
        <v>39253</v>
      </c>
      <c r="F13" s="75"/>
    </row>
    <row r="14" spans="1:8" s="8" customFormat="1" x14ac:dyDescent="0.2">
      <c r="A14" s="60" t="s">
        <v>356</v>
      </c>
      <c r="B14" s="60" t="s">
        <v>59</v>
      </c>
      <c r="C14" s="337"/>
      <c r="D14" s="60" t="s">
        <v>284</v>
      </c>
      <c r="E14" s="86" t="s">
        <v>198</v>
      </c>
      <c r="F14" s="75"/>
    </row>
    <row r="15" spans="1:8" s="8" customFormat="1" x14ac:dyDescent="0.2">
      <c r="A15" s="60" t="s">
        <v>373</v>
      </c>
      <c r="B15" s="60" t="s">
        <v>59</v>
      </c>
      <c r="C15" s="337" t="s">
        <v>683</v>
      </c>
      <c r="D15" s="60" t="s">
        <v>630</v>
      </c>
      <c r="E15" s="86">
        <v>39253</v>
      </c>
      <c r="F15" s="75"/>
    </row>
    <row r="16" spans="1:8" s="8" customFormat="1" x14ac:dyDescent="0.2">
      <c r="A16" s="60" t="s">
        <v>684</v>
      </c>
      <c r="B16" s="60" t="s">
        <v>59</v>
      </c>
      <c r="C16" s="337"/>
      <c r="D16" s="60" t="s">
        <v>630</v>
      </c>
      <c r="E16" s="86">
        <v>38770</v>
      </c>
      <c r="F16" s="75"/>
    </row>
    <row r="17" spans="1:6" s="8" customFormat="1" x14ac:dyDescent="0.2">
      <c r="A17" s="60" t="s">
        <v>685</v>
      </c>
      <c r="B17" s="60" t="s">
        <v>59</v>
      </c>
      <c r="C17" s="337"/>
      <c r="D17" s="60" t="s">
        <v>630</v>
      </c>
      <c r="E17" s="86">
        <v>38770</v>
      </c>
      <c r="F17" s="75"/>
    </row>
    <row r="18" spans="1:6" s="8" customFormat="1" x14ac:dyDescent="0.2">
      <c r="A18" s="60" t="s">
        <v>686</v>
      </c>
      <c r="B18" s="60" t="s">
        <v>59</v>
      </c>
      <c r="C18" s="337"/>
      <c r="D18" s="60" t="s">
        <v>630</v>
      </c>
      <c r="E18" s="86">
        <v>38770</v>
      </c>
      <c r="F18" s="75"/>
    </row>
    <row r="19" spans="1:6" s="8" customFormat="1" x14ac:dyDescent="0.2">
      <c r="A19" s="60" t="s">
        <v>545</v>
      </c>
      <c r="B19" s="60" t="s">
        <v>59</v>
      </c>
      <c r="C19" s="337"/>
      <c r="D19" s="60" t="s">
        <v>630</v>
      </c>
      <c r="E19" s="86">
        <v>38770</v>
      </c>
      <c r="F19" s="75"/>
    </row>
    <row r="20" spans="1:6" s="8" customFormat="1" x14ac:dyDescent="0.2">
      <c r="A20" s="60" t="s">
        <v>546</v>
      </c>
      <c r="B20" s="60" t="s">
        <v>59</v>
      </c>
      <c r="C20" s="337"/>
      <c r="D20" s="60" t="s">
        <v>630</v>
      </c>
      <c r="E20" s="86">
        <v>38770</v>
      </c>
      <c r="F20" s="75"/>
    </row>
    <row r="21" spans="1:6" s="8" customFormat="1" x14ac:dyDescent="0.2">
      <c r="A21" s="60" t="s">
        <v>547</v>
      </c>
      <c r="B21" s="60" t="s">
        <v>59</v>
      </c>
      <c r="C21" s="337"/>
      <c r="D21" s="60" t="s">
        <v>630</v>
      </c>
      <c r="E21" s="86">
        <v>38770</v>
      </c>
      <c r="F21" s="75"/>
    </row>
    <row r="22" spans="1:6" s="8" customFormat="1" x14ac:dyDescent="0.2">
      <c r="A22" s="60" t="s">
        <v>548</v>
      </c>
      <c r="B22" s="60" t="s">
        <v>59</v>
      </c>
      <c r="C22" s="337"/>
      <c r="D22" s="60" t="s">
        <v>630</v>
      </c>
      <c r="E22" s="86">
        <v>38754</v>
      </c>
      <c r="F22" s="75"/>
    </row>
    <row r="23" spans="1:6" s="8" customFormat="1" x14ac:dyDescent="0.2">
      <c r="A23" s="60" t="s">
        <v>561</v>
      </c>
      <c r="B23" s="60" t="s">
        <v>59</v>
      </c>
      <c r="C23" s="337"/>
      <c r="D23" s="60" t="s">
        <v>630</v>
      </c>
      <c r="E23" s="86">
        <v>38770</v>
      </c>
      <c r="F23" s="75"/>
    </row>
    <row r="24" spans="1:6" s="8" customFormat="1" x14ac:dyDescent="0.2">
      <c r="A24" s="60" t="s">
        <v>562</v>
      </c>
      <c r="B24" s="60" t="s">
        <v>59</v>
      </c>
      <c r="C24" s="337"/>
      <c r="D24" s="60" t="s">
        <v>630</v>
      </c>
      <c r="E24" s="86">
        <v>38770</v>
      </c>
      <c r="F24" s="75"/>
    </row>
    <row r="25" spans="1:6" s="8" customFormat="1" ht="22.5" x14ac:dyDescent="0.2">
      <c r="A25" s="60" t="s">
        <v>563</v>
      </c>
      <c r="B25" s="60" t="s">
        <v>59</v>
      </c>
      <c r="C25" s="337" t="s">
        <v>564</v>
      </c>
      <c r="D25" s="60" t="s">
        <v>630</v>
      </c>
      <c r="E25" s="86" t="s">
        <v>201</v>
      </c>
      <c r="F25" s="75"/>
    </row>
    <row r="26" spans="1:6" s="8" customFormat="1" ht="22.5" x14ac:dyDescent="0.2">
      <c r="A26" s="60" t="s">
        <v>563</v>
      </c>
      <c r="B26" s="60" t="s">
        <v>59</v>
      </c>
      <c r="C26" s="337" t="s">
        <v>564</v>
      </c>
      <c r="D26" s="60" t="s">
        <v>416</v>
      </c>
      <c r="E26" s="86">
        <v>34737</v>
      </c>
      <c r="F26" s="75"/>
    </row>
    <row r="27" spans="1:6" s="8" customFormat="1" ht="22.5" x14ac:dyDescent="0.2">
      <c r="A27" s="60" t="s">
        <v>565</v>
      </c>
      <c r="B27" s="60" t="s">
        <v>59</v>
      </c>
      <c r="C27" s="337" t="s">
        <v>566</v>
      </c>
      <c r="D27" s="60" t="s">
        <v>630</v>
      </c>
      <c r="E27" s="86" t="s">
        <v>201</v>
      </c>
      <c r="F27" s="75"/>
    </row>
    <row r="28" spans="1:6" s="8" customFormat="1" x14ac:dyDescent="0.2">
      <c r="A28" s="60" t="s">
        <v>534</v>
      </c>
      <c r="B28" s="60" t="s">
        <v>529</v>
      </c>
      <c r="C28" s="337" t="s">
        <v>314</v>
      </c>
      <c r="D28" s="60" t="s">
        <v>284</v>
      </c>
      <c r="E28" s="86">
        <v>35046</v>
      </c>
      <c r="F28" s="63">
        <v>35046</v>
      </c>
    </row>
    <row r="29" spans="1:6" s="8" customFormat="1" x14ac:dyDescent="0.2">
      <c r="A29" s="60" t="s">
        <v>534</v>
      </c>
      <c r="B29" s="60" t="s">
        <v>529</v>
      </c>
      <c r="C29" s="337" t="s">
        <v>314</v>
      </c>
      <c r="D29" s="60" t="s">
        <v>416</v>
      </c>
      <c r="E29" s="86">
        <v>35046</v>
      </c>
      <c r="F29" s="63"/>
    </row>
    <row r="30" spans="1:6" s="8" customFormat="1" x14ac:dyDescent="0.2">
      <c r="A30" s="60" t="s">
        <v>315</v>
      </c>
      <c r="B30" s="60" t="s">
        <v>529</v>
      </c>
      <c r="C30" s="337" t="s">
        <v>388</v>
      </c>
      <c r="D30" s="60" t="s">
        <v>284</v>
      </c>
      <c r="E30" s="86">
        <v>35046</v>
      </c>
      <c r="F30" s="63">
        <v>35046</v>
      </c>
    </row>
    <row r="31" spans="1:6" s="8" customFormat="1" x14ac:dyDescent="0.2">
      <c r="A31" s="60" t="s">
        <v>315</v>
      </c>
      <c r="B31" s="60" t="s">
        <v>529</v>
      </c>
      <c r="C31" s="337" t="s">
        <v>388</v>
      </c>
      <c r="D31" s="60" t="s">
        <v>416</v>
      </c>
      <c r="E31" s="86">
        <v>35046</v>
      </c>
      <c r="F31" s="63"/>
    </row>
    <row r="32" spans="1:6" s="8" customFormat="1" x14ac:dyDescent="0.2">
      <c r="A32" s="60" t="s">
        <v>480</v>
      </c>
      <c r="B32" s="60" t="s">
        <v>529</v>
      </c>
      <c r="C32" s="337" t="s">
        <v>142</v>
      </c>
      <c r="D32" s="60" t="s">
        <v>284</v>
      </c>
      <c r="E32" s="86">
        <v>35046</v>
      </c>
      <c r="F32" s="63">
        <v>35046</v>
      </c>
    </row>
    <row r="33" spans="1:9" s="8" customFormat="1" x14ac:dyDescent="0.2">
      <c r="A33" s="60" t="s">
        <v>480</v>
      </c>
      <c r="B33" s="60" t="s">
        <v>529</v>
      </c>
      <c r="C33" s="337" t="s">
        <v>142</v>
      </c>
      <c r="D33" s="60" t="s">
        <v>416</v>
      </c>
      <c r="E33" s="86">
        <v>35046</v>
      </c>
      <c r="F33" s="63"/>
    </row>
    <row r="34" spans="1:9" s="8" customFormat="1" ht="22.5" x14ac:dyDescent="0.2">
      <c r="A34" s="60" t="s">
        <v>594</v>
      </c>
      <c r="B34" s="60" t="s">
        <v>529</v>
      </c>
      <c r="C34" s="337" t="s">
        <v>595</v>
      </c>
      <c r="D34" s="60" t="s">
        <v>284</v>
      </c>
      <c r="E34" s="86">
        <v>35046</v>
      </c>
      <c r="F34" s="63">
        <v>35046</v>
      </c>
    </row>
    <row r="35" spans="1:9" s="8" customFormat="1" ht="22.5" x14ac:dyDescent="0.2">
      <c r="A35" s="60" t="s">
        <v>594</v>
      </c>
      <c r="B35" s="60" t="s">
        <v>529</v>
      </c>
      <c r="C35" s="337" t="s">
        <v>595</v>
      </c>
      <c r="D35" s="60" t="s">
        <v>630</v>
      </c>
      <c r="E35" s="86">
        <v>35046</v>
      </c>
      <c r="F35" s="63"/>
    </row>
    <row r="36" spans="1:9" s="8" customFormat="1" x14ac:dyDescent="0.2">
      <c r="A36" s="60" t="s">
        <v>596</v>
      </c>
      <c r="B36" s="60" t="s">
        <v>529</v>
      </c>
      <c r="C36" s="337" t="s">
        <v>597</v>
      </c>
      <c r="D36" s="60" t="s">
        <v>284</v>
      </c>
      <c r="E36" s="86">
        <v>35046</v>
      </c>
      <c r="F36" s="63">
        <v>35046</v>
      </c>
    </row>
    <row r="37" spans="1:9" s="8" customFormat="1" x14ac:dyDescent="0.2">
      <c r="A37" s="60" t="s">
        <v>596</v>
      </c>
      <c r="B37" s="60" t="s">
        <v>529</v>
      </c>
      <c r="C37" s="337" t="s">
        <v>597</v>
      </c>
      <c r="D37" s="60" t="s">
        <v>416</v>
      </c>
      <c r="E37" s="86">
        <v>35046</v>
      </c>
      <c r="F37" s="63"/>
    </row>
    <row r="38" spans="1:9" s="8" customFormat="1" x14ac:dyDescent="0.2">
      <c r="A38" s="60" t="s">
        <v>598</v>
      </c>
      <c r="B38" s="60" t="s">
        <v>529</v>
      </c>
      <c r="C38" s="337" t="s">
        <v>599</v>
      </c>
      <c r="D38" s="60" t="s">
        <v>284</v>
      </c>
      <c r="E38" s="86">
        <v>35046</v>
      </c>
      <c r="F38" s="63">
        <v>35046</v>
      </c>
    </row>
    <row r="39" spans="1:9" s="8" customFormat="1" x14ac:dyDescent="0.2">
      <c r="A39" s="60" t="s">
        <v>598</v>
      </c>
      <c r="B39" s="60" t="s">
        <v>529</v>
      </c>
      <c r="C39" s="337" t="s">
        <v>599</v>
      </c>
      <c r="D39" s="60" t="s">
        <v>416</v>
      </c>
      <c r="E39" s="86">
        <v>35046</v>
      </c>
      <c r="F39" s="63"/>
    </row>
    <row r="40" spans="1:9" s="8" customFormat="1" x14ac:dyDescent="0.2">
      <c r="A40" s="60" t="s">
        <v>600</v>
      </c>
      <c r="B40" s="60" t="s">
        <v>529</v>
      </c>
      <c r="C40" s="337" t="s">
        <v>601</v>
      </c>
      <c r="D40" s="60" t="s">
        <v>284</v>
      </c>
      <c r="E40" s="86">
        <v>35046</v>
      </c>
      <c r="F40" s="63">
        <v>35046</v>
      </c>
    </row>
    <row r="41" spans="1:9" s="8" customFormat="1" x14ac:dyDescent="0.2">
      <c r="A41" s="60" t="s">
        <v>600</v>
      </c>
      <c r="B41" s="60" t="s">
        <v>529</v>
      </c>
      <c r="C41" s="337" t="s">
        <v>601</v>
      </c>
      <c r="D41" s="60" t="s">
        <v>416</v>
      </c>
      <c r="E41" s="86">
        <v>35046</v>
      </c>
      <c r="F41" s="63"/>
    </row>
    <row r="42" spans="1:9" s="8" customFormat="1" x14ac:dyDescent="0.2">
      <c r="A42" s="60" t="s">
        <v>638</v>
      </c>
      <c r="B42" s="60" t="s">
        <v>529</v>
      </c>
      <c r="C42" s="337" t="s">
        <v>639</v>
      </c>
      <c r="D42" s="60" t="s">
        <v>284</v>
      </c>
      <c r="E42" s="86">
        <v>35046</v>
      </c>
      <c r="F42" s="63">
        <v>35046</v>
      </c>
    </row>
    <row r="43" spans="1:9" s="8" customFormat="1" x14ac:dyDescent="0.2">
      <c r="A43" s="60" t="s">
        <v>638</v>
      </c>
      <c r="B43" s="60" t="s">
        <v>529</v>
      </c>
      <c r="C43" s="337" t="s">
        <v>639</v>
      </c>
      <c r="D43" s="60" t="s">
        <v>416</v>
      </c>
      <c r="E43" s="86">
        <v>35046</v>
      </c>
      <c r="F43" s="63"/>
    </row>
    <row r="44" spans="1:9" s="8" customFormat="1" x14ac:dyDescent="0.2">
      <c r="A44" s="60" t="s">
        <v>374</v>
      </c>
      <c r="B44" s="60" t="s">
        <v>529</v>
      </c>
      <c r="C44" s="337" t="s">
        <v>660</v>
      </c>
      <c r="D44" s="60" t="s">
        <v>284</v>
      </c>
      <c r="E44" s="86">
        <v>35046</v>
      </c>
      <c r="F44" s="63">
        <v>35046</v>
      </c>
    </row>
    <row r="45" spans="1:9" s="8" customFormat="1" x14ac:dyDescent="0.2">
      <c r="A45" s="60" t="s">
        <v>374</v>
      </c>
      <c r="B45" s="60" t="s">
        <v>529</v>
      </c>
      <c r="C45" s="337" t="s">
        <v>660</v>
      </c>
      <c r="D45" s="60" t="s">
        <v>416</v>
      </c>
      <c r="E45" s="86">
        <v>35046</v>
      </c>
      <c r="F45" s="63"/>
    </row>
    <row r="46" spans="1:9" s="8" customFormat="1" x14ac:dyDescent="0.2">
      <c r="A46" s="9"/>
      <c r="B46" s="9"/>
      <c r="C46" s="9"/>
      <c r="D46" s="9"/>
      <c r="E46" s="9"/>
      <c r="F46" s="10"/>
    </row>
    <row r="47" spans="1:9" ht="13.5" thickBot="1" x14ac:dyDescent="0.25">
      <c r="A47" s="1213" t="s">
        <v>394</v>
      </c>
      <c r="B47" s="1213"/>
      <c r="C47" s="1213"/>
      <c r="D47" s="1213"/>
      <c r="E47" s="1213"/>
      <c r="F47" s="1213"/>
      <c r="G47" s="1200"/>
      <c r="H47" s="1200"/>
    </row>
    <row r="48" spans="1:9" s="6" customFormat="1" ht="13.5" thickBot="1" x14ac:dyDescent="0.25">
      <c r="A48" s="3" t="s">
        <v>380</v>
      </c>
      <c r="B48" s="4" t="s">
        <v>381</v>
      </c>
      <c r="C48" s="334" t="s">
        <v>319</v>
      </c>
      <c r="D48" s="56"/>
      <c r="E48" s="56"/>
      <c r="G48" s="102"/>
      <c r="H48" s="102"/>
      <c r="I48" s="102"/>
    </row>
    <row r="49" spans="1:9" s="8" customFormat="1" x14ac:dyDescent="0.2">
      <c r="A49" s="60"/>
      <c r="B49" s="81"/>
      <c r="C49" s="335"/>
      <c r="D49" s="62"/>
      <c r="E49" s="90"/>
      <c r="G49" s="102"/>
      <c r="H49" s="102"/>
      <c r="I49" s="102"/>
    </row>
    <row r="50" spans="1:9" s="8" customFormat="1" x14ac:dyDescent="0.2">
      <c r="A50" s="60"/>
      <c r="B50" s="81"/>
      <c r="C50" s="335"/>
      <c r="D50" s="62"/>
      <c r="E50" s="90"/>
      <c r="G50" s="102"/>
      <c r="H50" s="102"/>
      <c r="I50" s="102"/>
    </row>
    <row r="51" spans="1:9" s="8" customFormat="1" x14ac:dyDescent="0.2">
      <c r="A51" s="9"/>
      <c r="B51" s="9"/>
      <c r="C51" s="9"/>
      <c r="D51" s="9"/>
      <c r="E51" s="9"/>
      <c r="F51" s="10"/>
    </row>
    <row r="52" spans="1:9" s="6" customFormat="1" x14ac:dyDescent="0.2">
      <c r="A52" s="1201" t="s">
        <v>358</v>
      </c>
      <c r="B52" s="1201"/>
      <c r="C52" s="1201"/>
      <c r="D52" s="1201"/>
      <c r="E52" s="1201"/>
      <c r="F52" s="1201"/>
      <c r="G52" s="1200"/>
      <c r="H52" s="1200"/>
    </row>
    <row r="53" spans="1:9" x14ac:dyDescent="0.2">
      <c r="A53" s="1207"/>
      <c r="B53" s="1207"/>
      <c r="C53" s="22"/>
      <c r="D53" s="1207"/>
      <c r="E53" s="1207"/>
      <c r="F53" s="11"/>
    </row>
    <row r="54" spans="1:9" x14ac:dyDescent="0.2">
      <c r="A54" s="1207"/>
      <c r="B54" s="1207"/>
      <c r="C54" s="22"/>
      <c r="D54" s="1207"/>
      <c r="E54" s="1207"/>
      <c r="F54" s="11"/>
      <c r="G54" s="94"/>
      <c r="H54" s="94"/>
    </row>
    <row r="55" spans="1:9" s="12" customFormat="1" ht="18" customHeight="1" x14ac:dyDescent="0.2">
      <c r="A55" s="1219" t="s">
        <v>507</v>
      </c>
      <c r="B55" s="1219"/>
      <c r="C55" s="1219"/>
      <c r="D55" s="1219"/>
      <c r="E55" s="1219"/>
      <c r="F55" s="1219"/>
    </row>
    <row r="56" spans="1:9" ht="31.5" customHeight="1" x14ac:dyDescent="0.2">
      <c r="A56" s="1201" t="s">
        <v>508</v>
      </c>
      <c r="B56" s="1201"/>
      <c r="C56" s="1201"/>
      <c r="E56" s="13" t="s">
        <v>516</v>
      </c>
      <c r="F56" s="6">
        <v>40</v>
      </c>
      <c r="G56" s="1200"/>
      <c r="H56" s="1200"/>
    </row>
    <row r="57" spans="1:9" ht="31.5" customHeight="1" x14ac:dyDescent="0.2">
      <c r="A57" s="1230" t="s">
        <v>3704</v>
      </c>
      <c r="B57" s="1230"/>
      <c r="C57" s="1230"/>
      <c r="D57" s="1230"/>
      <c r="E57" s="1230"/>
      <c r="F57" s="1230"/>
      <c r="G57" s="14"/>
    </row>
    <row r="58" spans="1:9" s="6" customFormat="1" ht="45" x14ac:dyDescent="0.2">
      <c r="A58" s="262" t="s">
        <v>517</v>
      </c>
      <c r="B58" s="262" t="s">
        <v>322</v>
      </c>
      <c r="C58" s="262" t="s">
        <v>105</v>
      </c>
      <c r="D58" s="262" t="s">
        <v>321</v>
      </c>
      <c r="E58" s="264" t="s">
        <v>119</v>
      </c>
      <c r="F58" s="56"/>
      <c r="G58" s="56"/>
      <c r="H58" s="56"/>
    </row>
    <row r="59" spans="1:9" s="6" customFormat="1" ht="22.5" x14ac:dyDescent="0.2">
      <c r="A59" s="1095" t="s">
        <v>3717</v>
      </c>
      <c r="B59" s="1095" t="s">
        <v>1954</v>
      </c>
      <c r="C59" s="1107" t="s">
        <v>1468</v>
      </c>
      <c r="D59" s="1095" t="s">
        <v>49</v>
      </c>
      <c r="E59" s="1102" t="s">
        <v>1977</v>
      </c>
      <c r="F59" s="1101"/>
      <c r="G59" s="56"/>
      <c r="H59" s="56"/>
    </row>
    <row r="60" spans="1:9" s="6" customFormat="1" ht="33.75" x14ac:dyDescent="0.2">
      <c r="A60" s="1095" t="s">
        <v>3718</v>
      </c>
      <c r="B60" s="1095" t="s">
        <v>3705</v>
      </c>
      <c r="C60" s="1107" t="s">
        <v>3746</v>
      </c>
      <c r="D60" s="1095" t="s">
        <v>631</v>
      </c>
      <c r="E60" s="1095" t="s">
        <v>1978</v>
      </c>
      <c r="F60" s="1101"/>
      <c r="G60" s="56"/>
      <c r="H60" s="56"/>
    </row>
    <row r="61" spans="1:9" s="6" customFormat="1" ht="33.75" x14ac:dyDescent="0.2">
      <c r="A61" s="1095" t="s">
        <v>3719</v>
      </c>
      <c r="B61" s="1095" t="s">
        <v>3706</v>
      </c>
      <c r="C61" s="1107" t="s">
        <v>3747</v>
      </c>
      <c r="D61" s="1095" t="s">
        <v>631</v>
      </c>
      <c r="E61" s="1095" t="s">
        <v>1978</v>
      </c>
      <c r="F61" s="1101"/>
      <c r="G61" s="56"/>
      <c r="H61" s="56"/>
    </row>
    <row r="62" spans="1:9" s="6" customFormat="1" ht="22.5" x14ac:dyDescent="0.2">
      <c r="A62" s="1095" t="s">
        <v>3720</v>
      </c>
      <c r="B62" s="1095" t="s">
        <v>3707</v>
      </c>
      <c r="C62" s="1107" t="s">
        <v>2376</v>
      </c>
      <c r="D62" s="1095" t="s">
        <v>631</v>
      </c>
      <c r="E62" s="1095" t="s">
        <v>1978</v>
      </c>
      <c r="F62" s="1101"/>
      <c r="G62" s="56"/>
      <c r="H62" s="56"/>
    </row>
    <row r="63" spans="1:9" s="6" customFormat="1" ht="33.75" x14ac:dyDescent="0.2">
      <c r="A63" s="1095" t="s">
        <v>3721</v>
      </c>
      <c r="B63" s="1095" t="s">
        <v>3708</v>
      </c>
      <c r="C63" s="1107" t="s">
        <v>3748</v>
      </c>
      <c r="D63" s="1095" t="s">
        <v>631</v>
      </c>
      <c r="E63" s="1095" t="s">
        <v>1978</v>
      </c>
      <c r="F63" s="1101"/>
      <c r="G63" s="56"/>
      <c r="H63" s="56"/>
    </row>
    <row r="64" spans="1:9" s="6" customFormat="1" ht="33.75" x14ac:dyDescent="0.2">
      <c r="A64" s="1095" t="s">
        <v>3722</v>
      </c>
      <c r="B64" s="1095" t="s">
        <v>3709</v>
      </c>
      <c r="C64" s="1107" t="s">
        <v>3749</v>
      </c>
      <c r="D64" s="1095" t="s">
        <v>631</v>
      </c>
      <c r="E64" s="1095" t="s">
        <v>1978</v>
      </c>
      <c r="F64" s="1101"/>
      <c r="G64" s="56"/>
      <c r="H64" s="56"/>
    </row>
    <row r="65" spans="1:8" s="6" customFormat="1" ht="33.75" x14ac:dyDescent="0.2">
      <c r="A65" s="1095" t="s">
        <v>3723</v>
      </c>
      <c r="B65" s="1095" t="s">
        <v>3710</v>
      </c>
      <c r="C65" s="1107" t="s">
        <v>1465</v>
      </c>
      <c r="D65" s="1095" t="s">
        <v>631</v>
      </c>
      <c r="E65" s="1095" t="s">
        <v>1978</v>
      </c>
      <c r="F65" s="1101"/>
      <c r="G65" s="56"/>
      <c r="H65" s="56"/>
    </row>
    <row r="66" spans="1:8" s="6" customFormat="1" ht="33.75" x14ac:dyDescent="0.2">
      <c r="A66" s="1095" t="s">
        <v>3724</v>
      </c>
      <c r="B66" s="1095" t="s">
        <v>3711</v>
      </c>
      <c r="C66" s="1107" t="s">
        <v>3750</v>
      </c>
      <c r="D66" s="1095" t="s">
        <v>49</v>
      </c>
      <c r="E66" s="1095" t="s">
        <v>1978</v>
      </c>
      <c r="F66" s="1101"/>
      <c r="G66" s="56"/>
      <c r="H66" s="56"/>
    </row>
    <row r="67" spans="1:8" s="6" customFormat="1" ht="45" x14ac:dyDescent="0.2">
      <c r="A67" s="1095" t="s">
        <v>3725</v>
      </c>
      <c r="B67" s="1095" t="s">
        <v>1955</v>
      </c>
      <c r="C67" s="1107" t="s">
        <v>1970</v>
      </c>
      <c r="D67" s="1095" t="s">
        <v>632</v>
      </c>
      <c r="E67" s="1095" t="s">
        <v>1978</v>
      </c>
      <c r="F67" s="1101"/>
      <c r="G67" s="56"/>
      <c r="H67" s="56"/>
    </row>
    <row r="68" spans="1:8" s="6" customFormat="1" ht="45" x14ac:dyDescent="0.2">
      <c r="A68" s="1095" t="s">
        <v>3726</v>
      </c>
      <c r="B68" s="1095" t="s">
        <v>1956</v>
      </c>
      <c r="C68" s="1107" t="s">
        <v>1971</v>
      </c>
      <c r="D68" s="1095" t="s">
        <v>632</v>
      </c>
      <c r="E68" s="1095" t="s">
        <v>1978</v>
      </c>
      <c r="F68" s="1101"/>
      <c r="G68" s="56"/>
      <c r="H68" s="56"/>
    </row>
    <row r="69" spans="1:8" s="6" customFormat="1" ht="45" x14ac:dyDescent="0.2">
      <c r="A69" s="1095" t="s">
        <v>3727</v>
      </c>
      <c r="B69" s="1095" t="s">
        <v>1957</v>
      </c>
      <c r="C69" s="1107" t="s">
        <v>1970</v>
      </c>
      <c r="D69" s="1095" t="s">
        <v>632</v>
      </c>
      <c r="E69" s="1095" t="s">
        <v>1978</v>
      </c>
      <c r="F69" s="1101"/>
      <c r="G69" s="56"/>
      <c r="H69" s="56"/>
    </row>
    <row r="70" spans="1:8" s="6" customFormat="1" ht="45" x14ac:dyDescent="0.2">
      <c r="A70" s="1095" t="s">
        <v>3728</v>
      </c>
      <c r="B70" s="1095" t="s">
        <v>1958</v>
      </c>
      <c r="C70" s="1107" t="s">
        <v>1972</v>
      </c>
      <c r="D70" s="1095" t="s">
        <v>632</v>
      </c>
      <c r="E70" s="1095" t="s">
        <v>1978</v>
      </c>
      <c r="F70" s="1101"/>
      <c r="G70" s="56"/>
      <c r="H70" s="56"/>
    </row>
    <row r="71" spans="1:8" s="6" customFormat="1" ht="45" x14ac:dyDescent="0.2">
      <c r="A71" s="1095" t="s">
        <v>3729</v>
      </c>
      <c r="B71" s="1095" t="s">
        <v>1959</v>
      </c>
      <c r="C71" s="1107" t="s">
        <v>1971</v>
      </c>
      <c r="D71" s="1095" t="s">
        <v>632</v>
      </c>
      <c r="E71" s="1095" t="s">
        <v>1978</v>
      </c>
      <c r="F71" s="1101"/>
      <c r="G71" s="56"/>
      <c r="H71" s="56"/>
    </row>
    <row r="72" spans="1:8" s="6" customFormat="1" ht="45" x14ac:dyDescent="0.2">
      <c r="A72" s="1095" t="s">
        <v>3730</v>
      </c>
      <c r="B72" s="1095" t="s">
        <v>1960</v>
      </c>
      <c r="C72" s="1107" t="s">
        <v>1972</v>
      </c>
      <c r="D72" s="1095" t="s">
        <v>632</v>
      </c>
      <c r="E72" s="1095" t="s">
        <v>1978</v>
      </c>
      <c r="F72" s="1101"/>
      <c r="G72" s="56"/>
      <c r="H72" s="56"/>
    </row>
    <row r="73" spans="1:8" s="6" customFormat="1" ht="56.25" x14ac:dyDescent="0.2">
      <c r="A73" s="1095" t="s">
        <v>3731</v>
      </c>
      <c r="B73" s="1095" t="s">
        <v>1961</v>
      </c>
      <c r="C73" s="1107" t="s">
        <v>1973</v>
      </c>
      <c r="D73" s="1095" t="s">
        <v>632</v>
      </c>
      <c r="E73" s="1095" t="s">
        <v>1978</v>
      </c>
      <c r="F73" s="1101"/>
      <c r="G73" s="56"/>
      <c r="H73" s="56"/>
    </row>
    <row r="74" spans="1:8" s="6" customFormat="1" ht="22.5" x14ac:dyDescent="0.2">
      <c r="A74" s="1095" t="s">
        <v>3732</v>
      </c>
      <c r="B74" s="1095" t="s">
        <v>1463</v>
      </c>
      <c r="C74" s="1107" t="s">
        <v>1041</v>
      </c>
      <c r="D74" s="1095" t="s">
        <v>49</v>
      </c>
      <c r="E74" s="1095" t="s">
        <v>565</v>
      </c>
      <c r="F74" s="1101"/>
      <c r="G74" s="56"/>
      <c r="H74" s="56"/>
    </row>
    <row r="75" spans="1:8" s="6" customFormat="1" ht="45" x14ac:dyDescent="0.2">
      <c r="A75" s="1095" t="s">
        <v>3733</v>
      </c>
      <c r="B75" s="1095" t="s">
        <v>1464</v>
      </c>
      <c r="C75" s="1107" t="s">
        <v>3751</v>
      </c>
      <c r="D75" s="1095" t="s">
        <v>49</v>
      </c>
      <c r="E75" s="1095" t="s">
        <v>565</v>
      </c>
      <c r="F75" s="1101"/>
      <c r="G75" s="56"/>
      <c r="H75" s="56"/>
    </row>
    <row r="76" spans="1:8" s="6" customFormat="1" ht="45" x14ac:dyDescent="0.2">
      <c r="A76" s="1095" t="s">
        <v>3734</v>
      </c>
      <c r="B76" s="1095" t="s">
        <v>3712</v>
      </c>
      <c r="C76" s="1107" t="s">
        <v>3751</v>
      </c>
      <c r="D76" s="1095" t="s">
        <v>49</v>
      </c>
      <c r="E76" s="1095" t="s">
        <v>565</v>
      </c>
      <c r="F76" s="1101"/>
      <c r="G76" s="56"/>
      <c r="H76" s="56"/>
    </row>
    <row r="77" spans="1:8" s="6" customFormat="1" ht="33.75" x14ac:dyDescent="0.2">
      <c r="A77" s="1095" t="s">
        <v>3735</v>
      </c>
      <c r="B77" s="1095" t="s">
        <v>1962</v>
      </c>
      <c r="C77" s="1107" t="s">
        <v>1473</v>
      </c>
      <c r="D77" s="1095" t="s">
        <v>632</v>
      </c>
      <c r="E77" s="1095" t="s">
        <v>565</v>
      </c>
      <c r="F77" s="1101"/>
      <c r="G77" s="56"/>
      <c r="H77" s="56"/>
    </row>
    <row r="78" spans="1:8" s="6" customFormat="1" ht="22.5" x14ac:dyDescent="0.2">
      <c r="A78" s="1095" t="s">
        <v>3736</v>
      </c>
      <c r="B78" s="1095" t="s">
        <v>1963</v>
      </c>
      <c r="C78" s="1107" t="s">
        <v>3752</v>
      </c>
      <c r="D78" s="1095" t="s">
        <v>632</v>
      </c>
      <c r="E78" s="1095" t="s">
        <v>565</v>
      </c>
      <c r="F78" s="1101"/>
      <c r="G78" s="56"/>
      <c r="H78" s="56"/>
    </row>
    <row r="79" spans="1:8" s="6" customFormat="1" x14ac:dyDescent="0.2">
      <c r="A79" s="1095" t="s">
        <v>3737</v>
      </c>
      <c r="B79" s="1095" t="s">
        <v>3713</v>
      </c>
      <c r="C79" s="1107" t="s">
        <v>1466</v>
      </c>
      <c r="D79" s="1095" t="s">
        <v>632</v>
      </c>
      <c r="E79" s="1095" t="s">
        <v>565</v>
      </c>
      <c r="F79" s="1101"/>
      <c r="G79" s="56"/>
      <c r="H79" s="56"/>
    </row>
    <row r="80" spans="1:8" s="6" customFormat="1" ht="33.75" x14ac:dyDescent="0.2">
      <c r="A80" s="1095" t="s">
        <v>3738</v>
      </c>
      <c r="B80" s="1095" t="s">
        <v>1964</v>
      </c>
      <c r="C80" s="1107" t="s">
        <v>1473</v>
      </c>
      <c r="D80" s="1095" t="s">
        <v>632</v>
      </c>
      <c r="E80" s="1095" t="s">
        <v>565</v>
      </c>
      <c r="F80" s="1101"/>
      <c r="G80" s="56"/>
      <c r="H80" s="56"/>
    </row>
    <row r="81" spans="1:8" s="6" customFormat="1" ht="22.5" x14ac:dyDescent="0.2">
      <c r="A81" s="1095" t="s">
        <v>3739</v>
      </c>
      <c r="B81" s="1095" t="s">
        <v>3714</v>
      </c>
      <c r="C81" s="1107" t="s">
        <v>3753</v>
      </c>
      <c r="D81" s="1095" t="s">
        <v>632</v>
      </c>
      <c r="E81" s="1095" t="s">
        <v>3756</v>
      </c>
      <c r="F81" s="1101"/>
      <c r="G81" s="56"/>
      <c r="H81" s="56"/>
    </row>
    <row r="82" spans="1:8" s="6" customFormat="1" ht="22.5" x14ac:dyDescent="0.2">
      <c r="A82" s="1095" t="s">
        <v>1968</v>
      </c>
      <c r="B82" s="1095" t="s">
        <v>1965</v>
      </c>
      <c r="C82" s="1107" t="s">
        <v>1975</v>
      </c>
      <c r="D82" s="1095" t="s">
        <v>631</v>
      </c>
      <c r="E82" s="1095" t="s">
        <v>1241</v>
      </c>
      <c r="F82" s="1101"/>
      <c r="G82" s="56"/>
      <c r="H82" s="56"/>
    </row>
    <row r="83" spans="1:8" s="6" customFormat="1" ht="33.75" x14ac:dyDescent="0.2">
      <c r="A83" s="1095" t="s">
        <v>3740</v>
      </c>
      <c r="B83" s="1095" t="s">
        <v>3715</v>
      </c>
      <c r="C83" s="1107" t="s">
        <v>1976</v>
      </c>
      <c r="D83" s="1095" t="s">
        <v>631</v>
      </c>
      <c r="E83" s="1095" t="s">
        <v>1241</v>
      </c>
      <c r="F83" s="1101"/>
      <c r="G83" s="56"/>
      <c r="H83" s="56"/>
    </row>
    <row r="84" spans="1:8" s="6" customFormat="1" x14ac:dyDescent="0.2">
      <c r="A84" s="1095" t="s">
        <v>1969</v>
      </c>
      <c r="B84" s="1095" t="s">
        <v>1966</v>
      </c>
      <c r="C84" s="1107" t="s">
        <v>1138</v>
      </c>
      <c r="D84" s="1095" t="s">
        <v>631</v>
      </c>
      <c r="E84" s="1095" t="s">
        <v>1241</v>
      </c>
      <c r="F84" s="1101"/>
      <c r="G84" s="56"/>
      <c r="H84" s="56"/>
    </row>
    <row r="85" spans="1:8" s="6" customFormat="1" ht="45" x14ac:dyDescent="0.2">
      <c r="A85" s="1095" t="s">
        <v>3741</v>
      </c>
      <c r="B85" s="1095" t="s">
        <v>1240</v>
      </c>
      <c r="C85" s="1107" t="s">
        <v>1467</v>
      </c>
      <c r="D85" s="1095" t="s">
        <v>632</v>
      </c>
      <c r="E85" s="1095" t="s">
        <v>1241</v>
      </c>
      <c r="F85" s="1101"/>
      <c r="G85" s="56"/>
      <c r="H85" s="56"/>
    </row>
    <row r="86" spans="1:8" s="6" customFormat="1" ht="45" x14ac:dyDescent="0.2">
      <c r="A86" s="1095" t="s">
        <v>3742</v>
      </c>
      <c r="B86" s="1095" t="s">
        <v>1136</v>
      </c>
      <c r="C86" s="1107" t="s">
        <v>3754</v>
      </c>
      <c r="D86" s="1095" t="s">
        <v>632</v>
      </c>
      <c r="E86" s="1095" t="s">
        <v>1241</v>
      </c>
      <c r="F86" s="1101"/>
      <c r="G86" s="56"/>
      <c r="H86" s="56"/>
    </row>
    <row r="87" spans="1:8" s="6" customFormat="1" ht="33.75" x14ac:dyDescent="0.2">
      <c r="A87" s="1095" t="s">
        <v>3743</v>
      </c>
      <c r="B87" s="1095" t="s">
        <v>1135</v>
      </c>
      <c r="C87" s="1107" t="s">
        <v>1137</v>
      </c>
      <c r="D87" s="1095" t="s">
        <v>670</v>
      </c>
      <c r="E87" s="1095" t="s">
        <v>1241</v>
      </c>
      <c r="F87" s="1101"/>
      <c r="G87" s="56"/>
      <c r="H87" s="56"/>
    </row>
    <row r="88" spans="1:8" s="6" customFormat="1" x14ac:dyDescent="0.2">
      <c r="A88" s="1095" t="s">
        <v>3744</v>
      </c>
      <c r="B88" s="1095" t="s">
        <v>3716</v>
      </c>
      <c r="C88" s="1107" t="s">
        <v>3755</v>
      </c>
      <c r="D88" s="1095" t="s">
        <v>631</v>
      </c>
      <c r="E88" s="1095" t="s">
        <v>1979</v>
      </c>
      <c r="F88" s="1101"/>
      <c r="G88" s="56"/>
      <c r="H88" s="56"/>
    </row>
    <row r="89" spans="1:8" s="6" customFormat="1" ht="22.5" x14ac:dyDescent="0.2">
      <c r="A89" s="1095" t="s">
        <v>3745</v>
      </c>
      <c r="B89" s="1095" t="s">
        <v>1967</v>
      </c>
      <c r="C89" s="1107" t="s">
        <v>1243</v>
      </c>
      <c r="D89" s="1095" t="s">
        <v>632</v>
      </c>
      <c r="E89" s="1095" t="s">
        <v>1979</v>
      </c>
      <c r="F89" s="1101"/>
      <c r="G89" s="56"/>
      <c r="H89" s="56"/>
    </row>
    <row r="90" spans="1:8" s="6" customFormat="1" x14ac:dyDescent="0.2">
      <c r="A90" s="1104" t="s">
        <v>3778</v>
      </c>
      <c r="B90" s="1095"/>
      <c r="C90" s="1107"/>
      <c r="D90" s="1095"/>
      <c r="E90" s="1095"/>
      <c r="F90" s="1101"/>
      <c r="G90" s="56"/>
      <c r="H90" s="56"/>
    </row>
    <row r="91" spans="1:8" s="6" customFormat="1" ht="48" x14ac:dyDescent="0.2">
      <c r="A91" s="1105" t="s">
        <v>3757</v>
      </c>
      <c r="B91" s="1106" t="s">
        <v>3769</v>
      </c>
      <c r="C91" s="1106" t="s">
        <v>3765</v>
      </c>
      <c r="D91" s="870" t="s">
        <v>1065</v>
      </c>
      <c r="E91" s="1106" t="s">
        <v>652</v>
      </c>
      <c r="F91" s="1106" t="s">
        <v>3767</v>
      </c>
      <c r="G91" s="56"/>
      <c r="H91" s="56"/>
    </row>
    <row r="92" spans="1:8" s="6" customFormat="1" ht="48" x14ac:dyDescent="0.2">
      <c r="A92" s="1105" t="s">
        <v>3758</v>
      </c>
      <c r="B92" s="1106" t="s">
        <v>3770</v>
      </c>
      <c r="C92" s="1106" t="s">
        <v>1469</v>
      </c>
      <c r="D92" s="870" t="s">
        <v>1065</v>
      </c>
      <c r="E92" s="1106" t="s">
        <v>652</v>
      </c>
      <c r="F92" s="1106" t="s">
        <v>3767</v>
      </c>
      <c r="G92" s="56"/>
      <c r="H92" s="56"/>
    </row>
    <row r="93" spans="1:8" s="6" customFormat="1" ht="60" x14ac:dyDescent="0.2">
      <c r="A93" s="1105" t="s">
        <v>3759</v>
      </c>
      <c r="B93" s="1106" t="s">
        <v>3771</v>
      </c>
      <c r="C93" s="1106" t="s">
        <v>1470</v>
      </c>
      <c r="D93" s="870" t="s">
        <v>1065</v>
      </c>
      <c r="E93" s="1106" t="s">
        <v>652</v>
      </c>
      <c r="F93" s="1106" t="s">
        <v>3767</v>
      </c>
      <c r="G93" s="56"/>
      <c r="H93" s="56"/>
    </row>
    <row r="94" spans="1:8" s="6" customFormat="1" ht="48" x14ac:dyDescent="0.2">
      <c r="A94" s="1105" t="s">
        <v>3760</v>
      </c>
      <c r="B94" s="1106" t="s">
        <v>3772</v>
      </c>
      <c r="C94" s="1106" t="s">
        <v>3766</v>
      </c>
      <c r="D94" s="870" t="s">
        <v>1065</v>
      </c>
      <c r="E94" s="1106" t="s">
        <v>652</v>
      </c>
      <c r="F94" s="1106" t="s">
        <v>3767</v>
      </c>
      <c r="G94" s="56"/>
      <c r="H94" s="56"/>
    </row>
    <row r="95" spans="1:8" s="6" customFormat="1" ht="48" x14ac:dyDescent="0.2">
      <c r="A95" s="1105" t="s">
        <v>3761</v>
      </c>
      <c r="B95" s="1106" t="s">
        <v>3773</v>
      </c>
      <c r="C95" s="1106" t="s">
        <v>1471</v>
      </c>
      <c r="D95" s="870" t="s">
        <v>1065</v>
      </c>
      <c r="E95" s="1106" t="s">
        <v>652</v>
      </c>
      <c r="F95" s="1106" t="s">
        <v>3767</v>
      </c>
      <c r="G95" s="56"/>
      <c r="H95" s="56"/>
    </row>
    <row r="96" spans="1:8" s="6" customFormat="1" ht="48" x14ac:dyDescent="0.2">
      <c r="A96" s="1105" t="s">
        <v>3762</v>
      </c>
      <c r="B96" s="1106" t="s">
        <v>3774</v>
      </c>
      <c r="C96" s="1106" t="s">
        <v>1472</v>
      </c>
      <c r="D96" s="870" t="s">
        <v>1065</v>
      </c>
      <c r="E96" s="1106" t="s">
        <v>652</v>
      </c>
      <c r="F96" s="1106" t="s">
        <v>3767</v>
      </c>
      <c r="G96" s="56"/>
      <c r="H96" s="56"/>
    </row>
    <row r="97" spans="1:8" s="6" customFormat="1" ht="48" x14ac:dyDescent="0.2">
      <c r="A97" s="1105" t="s">
        <v>3763</v>
      </c>
      <c r="B97" s="1106" t="s">
        <v>3775</v>
      </c>
      <c r="C97" s="1106" t="s">
        <v>1974</v>
      </c>
      <c r="D97" s="870" t="s">
        <v>1065</v>
      </c>
      <c r="E97" s="1106" t="s">
        <v>652</v>
      </c>
      <c r="F97" s="1106" t="s">
        <v>3767</v>
      </c>
      <c r="G97" s="56"/>
      <c r="H97" s="56"/>
    </row>
    <row r="98" spans="1:8" s="6" customFormat="1" ht="24" x14ac:dyDescent="0.2">
      <c r="A98" s="1105" t="s">
        <v>3764</v>
      </c>
      <c r="B98" s="1106" t="s">
        <v>3776</v>
      </c>
      <c r="C98" s="1106" t="s">
        <v>1041</v>
      </c>
      <c r="D98" s="870" t="s">
        <v>1065</v>
      </c>
      <c r="E98" s="1106" t="s">
        <v>3777</v>
      </c>
      <c r="F98" s="1106" t="s">
        <v>3768</v>
      </c>
      <c r="G98" s="56"/>
      <c r="H98" s="56"/>
    </row>
    <row r="99" spans="1:8" s="6" customFormat="1" x14ac:dyDescent="0.2">
      <c r="A99" s="1103" t="s">
        <v>374</v>
      </c>
      <c r="B99" s="1095"/>
      <c r="C99" s="1107"/>
      <c r="D99" s="1095"/>
      <c r="E99" s="1095"/>
      <c r="F99" s="1101"/>
      <c r="G99" s="56"/>
      <c r="H99" s="56"/>
    </row>
    <row r="100" spans="1:8" s="6" customFormat="1" ht="25.5" x14ac:dyDescent="0.2">
      <c r="A100" s="871" t="s">
        <v>3779</v>
      </c>
      <c r="B100" s="870" t="s">
        <v>3781</v>
      </c>
      <c r="C100" s="870" t="s">
        <v>1468</v>
      </c>
      <c r="D100" s="870" t="s">
        <v>1037</v>
      </c>
      <c r="E100" s="870" t="s">
        <v>3782</v>
      </c>
      <c r="F100" s="870" t="s">
        <v>3780</v>
      </c>
      <c r="G100" s="56"/>
      <c r="H100" s="56"/>
    </row>
    <row r="101" spans="1:8" s="6" customFormat="1" x14ac:dyDescent="0.2">
      <c r="A101" s="1108"/>
      <c r="B101" s="1095"/>
      <c r="C101" s="1107"/>
      <c r="D101" s="1095"/>
      <c r="E101" s="1095"/>
      <c r="F101" s="1101"/>
      <c r="G101" s="56"/>
      <c r="H101" s="56"/>
    </row>
    <row r="102" spans="1:8" s="6" customFormat="1" x14ac:dyDescent="0.2">
      <c r="A102" s="1095"/>
      <c r="B102" s="1095"/>
      <c r="C102" s="1107"/>
      <c r="D102" s="1095"/>
      <c r="E102" s="1095"/>
      <c r="F102" s="1101"/>
      <c r="G102" s="56"/>
      <c r="H102" s="56"/>
    </row>
    <row r="103" spans="1:8" s="6" customFormat="1" x14ac:dyDescent="0.2">
      <c r="A103" s="1095"/>
      <c r="B103" s="1095"/>
      <c r="C103" s="1107"/>
      <c r="D103" s="1095"/>
      <c r="E103" s="1095"/>
      <c r="F103" s="1101"/>
      <c r="G103" s="56"/>
      <c r="H103" s="56"/>
    </row>
    <row r="104" spans="1:8" s="6" customFormat="1" x14ac:dyDescent="0.2">
      <c r="A104" s="1095"/>
      <c r="B104" s="1095"/>
      <c r="C104" s="1107"/>
      <c r="D104" s="1095"/>
      <c r="E104" s="1095"/>
      <c r="F104" s="1101"/>
      <c r="G104" s="56"/>
      <c r="H104" s="56"/>
    </row>
    <row r="105" spans="1:8" s="6" customFormat="1" x14ac:dyDescent="0.2">
      <c r="A105" s="1095"/>
      <c r="B105" s="1095"/>
      <c r="C105" s="1107"/>
      <c r="D105" s="1095"/>
      <c r="E105" s="1095"/>
      <c r="F105" s="1101"/>
      <c r="G105" s="56"/>
      <c r="H105" s="56"/>
    </row>
    <row r="106" spans="1:8" s="6" customFormat="1" x14ac:dyDescent="0.2">
      <c r="A106" s="1095"/>
      <c r="B106" s="1095"/>
      <c r="C106" s="1107"/>
      <c r="D106" s="1095"/>
      <c r="E106" s="1095"/>
      <c r="F106" s="1101"/>
      <c r="G106" s="56"/>
      <c r="H106" s="56"/>
    </row>
    <row r="107" spans="1:8" s="6" customFormat="1" x14ac:dyDescent="0.2">
      <c r="A107" s="1095"/>
      <c r="B107" s="1095"/>
      <c r="C107" s="1107"/>
      <c r="D107" s="1095"/>
      <c r="E107" s="1095"/>
      <c r="F107" s="1101"/>
      <c r="G107" s="56"/>
      <c r="H107" s="56"/>
    </row>
    <row r="108" spans="1:8" s="6" customFormat="1" x14ac:dyDescent="0.2">
      <c r="A108" s="1095"/>
      <c r="B108" s="1095"/>
      <c r="C108" s="1107"/>
      <c r="D108" s="1095"/>
      <c r="E108" s="1095"/>
      <c r="F108" s="1101"/>
      <c r="G108" s="56"/>
      <c r="H108" s="56"/>
    </row>
    <row r="109" spans="1:8" s="6" customFormat="1" x14ac:dyDescent="0.2">
      <c r="A109" s="1095"/>
      <c r="B109" s="1095"/>
      <c r="C109" s="1107"/>
      <c r="D109" s="1095"/>
      <c r="E109" s="1095"/>
      <c r="F109" s="1101"/>
      <c r="G109" s="56"/>
      <c r="H109" s="56"/>
    </row>
    <row r="110" spans="1:8" s="6" customFormat="1" x14ac:dyDescent="0.2">
      <c r="A110" s="1095"/>
      <c r="B110" s="1095"/>
      <c r="C110" s="1107"/>
      <c r="D110" s="1095"/>
      <c r="E110" s="1095"/>
      <c r="F110" s="1101"/>
      <c r="G110" s="56"/>
      <c r="H110" s="56"/>
    </row>
    <row r="111" spans="1:8" s="6" customFormat="1" x14ac:dyDescent="0.2">
      <c r="A111" s="1095"/>
      <c r="B111" s="1095"/>
      <c r="C111" s="1107"/>
      <c r="D111" s="1095"/>
      <c r="E111" s="1095"/>
      <c r="F111" s="1101"/>
      <c r="G111" s="56"/>
      <c r="H111" s="56"/>
    </row>
    <row r="112" spans="1:8" x14ac:dyDescent="0.2">
      <c r="A112" s="731"/>
      <c r="B112" s="732"/>
      <c r="C112" s="728"/>
      <c r="D112" s="732"/>
      <c r="E112" s="732"/>
      <c r="F112" s="84"/>
      <c r="G112" s="24"/>
      <c r="H112" s="24"/>
    </row>
    <row r="113" spans="1:8" x14ac:dyDescent="0.2">
      <c r="B113" s="729"/>
      <c r="C113" s="730"/>
      <c r="D113" s="729"/>
      <c r="E113" s="729"/>
      <c r="F113" s="84"/>
      <c r="G113" s="24"/>
      <c r="H113" s="24"/>
    </row>
    <row r="114" spans="1:8" x14ac:dyDescent="0.2">
      <c r="A114" s="729"/>
      <c r="B114" s="729"/>
      <c r="C114" s="730"/>
      <c r="D114" s="729"/>
      <c r="E114" s="729"/>
      <c r="F114" s="84"/>
      <c r="G114" s="24"/>
      <c r="H114" s="24"/>
    </row>
    <row r="115" spans="1:8" ht="31.5" customHeight="1" thickBot="1" x14ac:dyDescent="0.25">
      <c r="A115" s="1199" t="s">
        <v>120</v>
      </c>
      <c r="B115" s="1199"/>
      <c r="C115" s="1199"/>
      <c r="D115" s="11"/>
      <c r="E115" s="13" t="s">
        <v>516</v>
      </c>
      <c r="F115" s="6">
        <f>+COUNT(B117:B119)</f>
        <v>0</v>
      </c>
      <c r="G115" s="14"/>
    </row>
    <row r="116" spans="1:8" s="23" customFormat="1" ht="23.25" thickBot="1" x14ac:dyDescent="0.25">
      <c r="A116" s="3" t="s">
        <v>517</v>
      </c>
      <c r="B116" s="15" t="s">
        <v>121</v>
      </c>
      <c r="C116" s="4" t="s">
        <v>105</v>
      </c>
      <c r="D116" s="42" t="s">
        <v>122</v>
      </c>
      <c r="E116" s="43" t="s">
        <v>123</v>
      </c>
      <c r="F116" s="43" t="s">
        <v>124</v>
      </c>
      <c r="G116" s="43" t="s">
        <v>125</v>
      </c>
      <c r="H116" s="44" t="s">
        <v>381</v>
      </c>
    </row>
    <row r="117" spans="1:8" s="24" customFormat="1" ht="11.25" x14ac:dyDescent="0.2">
      <c r="A117" s="16"/>
      <c r="B117" s="16"/>
      <c r="C117" s="335"/>
      <c r="D117" s="45"/>
      <c r="E117" s="45"/>
      <c r="F117" s="45"/>
      <c r="G117" s="45"/>
      <c r="H117" s="45"/>
    </row>
    <row r="118" spans="1:8" s="24" customFormat="1" ht="11.25" x14ac:dyDescent="0.2">
      <c r="A118" s="18"/>
      <c r="B118" s="18"/>
      <c r="C118" s="337"/>
      <c r="D118" s="45"/>
      <c r="E118" s="45"/>
      <c r="F118" s="45"/>
      <c r="G118" s="45"/>
      <c r="H118" s="45"/>
    </row>
    <row r="119" spans="1:8" s="24" customFormat="1" ht="12" thickBot="1" x14ac:dyDescent="0.25">
      <c r="A119" s="25"/>
      <c r="B119" s="25"/>
      <c r="C119" s="338"/>
      <c r="D119" s="45"/>
      <c r="E119" s="45"/>
      <c r="F119" s="45"/>
      <c r="G119" s="45"/>
      <c r="H119" s="45"/>
    </row>
    <row r="120" spans="1:8" s="24" customFormat="1" thickBot="1" x14ac:dyDescent="0.25">
      <c r="A120" s="26" t="s">
        <v>126</v>
      </c>
      <c r="B120" s="27">
        <f>SUM(B118:B119)</f>
        <v>0</v>
      </c>
      <c r="C120" s="339">
        <f>SUM(D120:H120)</f>
        <v>0</v>
      </c>
      <c r="D120" s="46"/>
      <c r="E120" s="46"/>
      <c r="F120" s="46"/>
      <c r="G120" s="46"/>
      <c r="H120" s="47"/>
    </row>
    <row r="121" spans="1:8" s="24" customFormat="1" ht="11.25" x14ac:dyDescent="0.2">
      <c r="A121" s="23"/>
      <c r="C121" s="340"/>
      <c r="D121" s="48"/>
      <c r="E121" s="48"/>
      <c r="F121" s="48"/>
      <c r="G121" s="48"/>
      <c r="H121" s="48"/>
    </row>
    <row r="122" spans="1:8" x14ac:dyDescent="0.2">
      <c r="A122" s="1202"/>
      <c r="B122" s="1202"/>
      <c r="C122" s="22"/>
      <c r="D122" s="1204"/>
      <c r="E122" s="1204"/>
      <c r="F122" s="49"/>
      <c r="G122" s="50"/>
      <c r="H122" s="50"/>
    </row>
    <row r="123" spans="1:8" ht="31.5" customHeight="1" thickBot="1" x14ac:dyDescent="0.25">
      <c r="A123" s="1229" t="s">
        <v>95</v>
      </c>
      <c r="B123" s="1229"/>
      <c r="C123" s="1229"/>
      <c r="D123" s="51"/>
      <c r="E123" s="52" t="s">
        <v>516</v>
      </c>
      <c r="F123" s="6">
        <f>+COUNT(B125:B127)</f>
        <v>0</v>
      </c>
      <c r="G123" s="53"/>
      <c r="H123" s="50"/>
    </row>
    <row r="124" spans="1:8" s="23" customFormat="1" ht="23.25" thickBot="1" x14ac:dyDescent="0.25">
      <c r="A124" s="3" t="s">
        <v>517</v>
      </c>
      <c r="B124" s="15" t="s">
        <v>121</v>
      </c>
      <c r="C124" s="4" t="s">
        <v>105</v>
      </c>
      <c r="D124" s="42" t="s">
        <v>122</v>
      </c>
      <c r="E124" s="43" t="s">
        <v>123</v>
      </c>
      <c r="F124" s="43" t="s">
        <v>124</v>
      </c>
      <c r="G124" s="43" t="s">
        <v>125</v>
      </c>
      <c r="H124" s="44" t="s">
        <v>381</v>
      </c>
    </row>
    <row r="125" spans="1:8" s="24" customFormat="1" ht="11.25" x14ac:dyDescent="0.2">
      <c r="A125" s="16"/>
      <c r="B125" s="16"/>
      <c r="C125" s="335"/>
      <c r="D125" s="45"/>
      <c r="E125" s="45"/>
      <c r="F125" s="45"/>
      <c r="G125" s="45"/>
      <c r="H125" s="45"/>
    </row>
    <row r="126" spans="1:8" s="24" customFormat="1" ht="11.25" x14ac:dyDescent="0.2">
      <c r="A126" s="18"/>
      <c r="B126" s="18"/>
      <c r="C126" s="337"/>
      <c r="D126" s="45"/>
      <c r="E126" s="45"/>
      <c r="F126" s="45"/>
      <c r="G126" s="45"/>
      <c r="H126" s="45"/>
    </row>
    <row r="127" spans="1:8" s="24" customFormat="1" ht="12" thickBot="1" x14ac:dyDescent="0.25">
      <c r="A127" s="25"/>
      <c r="B127" s="25"/>
      <c r="C127" s="338"/>
      <c r="D127" s="45"/>
      <c r="E127" s="45"/>
      <c r="F127" s="45"/>
      <c r="G127" s="45"/>
      <c r="H127" s="45"/>
    </row>
    <row r="128" spans="1:8" s="24" customFormat="1" thickBot="1" x14ac:dyDescent="0.25">
      <c r="A128" s="26" t="s">
        <v>126</v>
      </c>
      <c r="B128" s="27">
        <f>SUM(B125:B127)</f>
        <v>0</v>
      </c>
      <c r="C128" s="339">
        <f>SUM(D128:H128)</f>
        <v>0</v>
      </c>
      <c r="D128" s="46"/>
      <c r="E128" s="46"/>
      <c r="F128" s="46"/>
      <c r="G128" s="46"/>
      <c r="H128" s="47"/>
    </row>
    <row r="129" spans="1:8" s="24" customFormat="1" ht="11.25" x14ac:dyDescent="0.2">
      <c r="A129" s="23"/>
      <c r="C129" s="340"/>
      <c r="D129" s="48"/>
      <c r="E129" s="48"/>
      <c r="F129" s="48"/>
      <c r="G129" s="48"/>
      <c r="H129" s="48"/>
    </row>
    <row r="130" spans="1:8" x14ac:dyDescent="0.2">
      <c r="A130" s="1202"/>
      <c r="B130" s="1202"/>
      <c r="C130" s="22"/>
      <c r="D130" s="1204"/>
      <c r="E130" s="1204"/>
      <c r="F130" s="49"/>
      <c r="G130" s="50"/>
      <c r="H130" s="50"/>
    </row>
    <row r="131" spans="1:8" ht="31.5" customHeight="1" thickBot="1" x14ac:dyDescent="0.25">
      <c r="A131" s="1199" t="s">
        <v>305</v>
      </c>
      <c r="B131" s="1199"/>
      <c r="C131" s="1199"/>
      <c r="D131" s="54"/>
      <c r="E131" s="52" t="s">
        <v>516</v>
      </c>
      <c r="F131" s="6">
        <f>+COUNT(B133:B133)</f>
        <v>0</v>
      </c>
      <c r="G131" s="1198"/>
      <c r="H131" s="1198"/>
    </row>
    <row r="132" spans="1:8" s="23" customFormat="1" ht="23.25" thickBot="1" x14ac:dyDescent="0.25">
      <c r="A132" s="3" t="s">
        <v>517</v>
      </c>
      <c r="B132" s="15" t="s">
        <v>121</v>
      </c>
      <c r="C132" s="4" t="s">
        <v>105</v>
      </c>
      <c r="D132" s="42" t="s">
        <v>122</v>
      </c>
      <c r="E132" s="43" t="s">
        <v>123</v>
      </c>
      <c r="F132" s="43" t="s">
        <v>124</v>
      </c>
      <c r="G132" s="43" t="s">
        <v>125</v>
      </c>
      <c r="H132" s="44" t="s">
        <v>381</v>
      </c>
    </row>
    <row r="133" spans="1:8" s="24" customFormat="1" ht="12" thickBot="1" x14ac:dyDescent="0.25">
      <c r="A133" s="16"/>
      <c r="B133" s="17"/>
      <c r="C133" s="435"/>
      <c r="D133" s="45"/>
      <c r="E133" s="45"/>
      <c r="F133" s="45"/>
      <c r="G133" s="45"/>
      <c r="H133" s="45"/>
    </row>
    <row r="134" spans="1:8" s="24" customFormat="1" thickBot="1" x14ac:dyDescent="0.25">
      <c r="A134" s="26" t="s">
        <v>126</v>
      </c>
      <c r="B134" s="118">
        <f>SUM(B133:B133)</f>
        <v>0</v>
      </c>
      <c r="C134" s="339">
        <f>SUM(D134:H134)</f>
        <v>0</v>
      </c>
      <c r="D134" s="46"/>
      <c r="E134" s="46"/>
      <c r="F134" s="46"/>
      <c r="G134" s="46"/>
      <c r="H134" s="47"/>
    </row>
    <row r="135" spans="1:8" x14ac:dyDescent="0.2">
      <c r="A135" s="1202"/>
      <c r="B135" s="1202"/>
      <c r="C135" s="20"/>
      <c r="D135" s="1293"/>
      <c r="E135" s="1293"/>
      <c r="F135" s="1293"/>
      <c r="G135" s="50"/>
      <c r="H135" s="50"/>
    </row>
    <row r="136" spans="1:8" x14ac:dyDescent="0.2">
      <c r="A136" s="21"/>
      <c r="B136" s="21"/>
      <c r="C136" s="22"/>
      <c r="D136" s="49"/>
      <c r="E136" s="49"/>
      <c r="F136" s="49"/>
      <c r="G136" s="50"/>
      <c r="H136" s="50"/>
    </row>
    <row r="137" spans="1:8" ht="31.5" customHeight="1" thickBot="1" x14ac:dyDescent="0.25">
      <c r="A137" s="1199" t="s">
        <v>306</v>
      </c>
      <c r="B137" s="1199"/>
      <c r="C137" s="1199"/>
      <c r="D137" s="49"/>
      <c r="E137" s="52" t="s">
        <v>516</v>
      </c>
      <c r="F137" s="6">
        <f>+COUNT(B139:B141)</f>
        <v>0</v>
      </c>
      <c r="G137" s="1198"/>
      <c r="H137" s="1198"/>
    </row>
    <row r="138" spans="1:8" s="24" customFormat="1" ht="23.25" thickBot="1" x14ac:dyDescent="0.25">
      <c r="A138" s="3" t="s">
        <v>517</v>
      </c>
      <c r="B138" s="28" t="s">
        <v>121</v>
      </c>
      <c r="C138" s="4" t="s">
        <v>307</v>
      </c>
      <c r="D138" s="42" t="s">
        <v>122</v>
      </c>
      <c r="E138" s="43" t="s">
        <v>123</v>
      </c>
      <c r="F138" s="43" t="s">
        <v>124</v>
      </c>
      <c r="G138" s="43" t="s">
        <v>125</v>
      </c>
      <c r="H138" s="44" t="s">
        <v>381</v>
      </c>
    </row>
    <row r="139" spans="1:8" s="24" customFormat="1" ht="11.25" x14ac:dyDescent="0.2">
      <c r="A139" s="29"/>
      <c r="B139" s="29"/>
      <c r="C139" s="30"/>
      <c r="D139" s="45"/>
      <c r="E139" s="45"/>
      <c r="F139" s="45"/>
      <c r="G139" s="45"/>
      <c r="H139" s="45"/>
    </row>
    <row r="140" spans="1:8" s="24" customFormat="1" ht="11.25" x14ac:dyDescent="0.2">
      <c r="A140" s="29"/>
      <c r="B140" s="29"/>
      <c r="C140" s="30"/>
      <c r="D140" s="45"/>
      <c r="E140" s="45"/>
      <c r="F140" s="45"/>
      <c r="G140" s="45"/>
      <c r="H140" s="45"/>
    </row>
    <row r="141" spans="1:8" s="24" customFormat="1" ht="12" thickBot="1" x14ac:dyDescent="0.25">
      <c r="A141" s="25"/>
      <c r="B141" s="25"/>
      <c r="C141" s="338"/>
      <c r="D141" s="45"/>
      <c r="E141" s="45"/>
      <c r="F141" s="45"/>
      <c r="G141" s="45"/>
      <c r="H141" s="45"/>
    </row>
    <row r="142" spans="1:8" s="24" customFormat="1" thickBot="1" x14ac:dyDescent="0.25">
      <c r="A142" s="26" t="s">
        <v>126</v>
      </c>
      <c r="B142" s="27">
        <f>SUM(B139:B141)</f>
        <v>0</v>
      </c>
      <c r="C142" s="339">
        <f>SUM(D142:H142)</f>
        <v>0</v>
      </c>
      <c r="D142" s="46"/>
      <c r="E142" s="46"/>
      <c r="F142" s="46"/>
      <c r="G142" s="46"/>
      <c r="H142" s="47"/>
    </row>
    <row r="143" spans="1:8" x14ac:dyDescent="0.2">
      <c r="A143" s="21"/>
      <c r="B143" s="21"/>
      <c r="C143" s="22"/>
      <c r="D143" s="11"/>
      <c r="E143" s="11"/>
      <c r="F143" s="11"/>
    </row>
    <row r="144" spans="1:8" x14ac:dyDescent="0.2">
      <c r="A144" s="1202"/>
      <c r="B144" s="1202"/>
      <c r="C144" s="22"/>
      <c r="D144" s="1207"/>
      <c r="E144" s="1207"/>
      <c r="F144" s="11"/>
    </row>
    <row r="145" spans="1:7" s="12" customFormat="1" ht="18" customHeight="1" x14ac:dyDescent="0.2">
      <c r="A145" s="1219" t="s">
        <v>395</v>
      </c>
      <c r="B145" s="1219"/>
      <c r="C145" s="1219"/>
      <c r="D145" s="1219"/>
      <c r="E145" s="1219"/>
      <c r="F145" s="1219"/>
    </row>
    <row r="146" spans="1:7" ht="25.5" customHeight="1" thickBot="1" x14ac:dyDescent="0.25">
      <c r="A146" s="1279" t="s">
        <v>396</v>
      </c>
      <c r="B146" s="1279"/>
      <c r="C146" s="1279"/>
      <c r="D146" s="1279"/>
      <c r="E146" s="1279"/>
      <c r="F146" s="1279"/>
      <c r="G146" s="14"/>
    </row>
    <row r="147" spans="1:7" s="33" customFormat="1" ht="12" thickBot="1" x14ac:dyDescent="0.25">
      <c r="A147" s="1220" t="s">
        <v>397</v>
      </c>
      <c r="B147" s="1221"/>
      <c r="C147" s="31" t="s">
        <v>106</v>
      </c>
      <c r="D147" s="1221" t="s">
        <v>398</v>
      </c>
      <c r="E147" s="1221"/>
      <c r="F147" s="32" t="s">
        <v>399</v>
      </c>
    </row>
    <row r="148" spans="1:7" s="33" customFormat="1" ht="11.25" x14ac:dyDescent="0.2">
      <c r="A148" s="1223" t="s">
        <v>583</v>
      </c>
      <c r="B148" s="1223"/>
      <c r="C148" s="34" t="s">
        <v>486</v>
      </c>
      <c r="D148" s="1224" t="s">
        <v>485</v>
      </c>
      <c r="E148" s="1224"/>
      <c r="F148" s="35"/>
    </row>
    <row r="149" spans="1:7" s="33" customFormat="1" ht="11.25" x14ac:dyDescent="0.2">
      <c r="A149" s="1225" t="s">
        <v>277</v>
      </c>
      <c r="B149" s="1225"/>
      <c r="C149" s="36" t="s">
        <v>278</v>
      </c>
      <c r="D149" s="1222" t="s">
        <v>116</v>
      </c>
      <c r="E149" s="1222"/>
      <c r="F149" s="37"/>
    </row>
    <row r="150" spans="1:7" s="33" customFormat="1" ht="11.25" x14ac:dyDescent="0.2">
      <c r="A150" s="38"/>
      <c r="B150" s="38"/>
      <c r="C150" s="39"/>
      <c r="D150" s="40"/>
      <c r="E150" s="40"/>
      <c r="F150" s="40"/>
    </row>
    <row r="151" spans="1:7" x14ac:dyDescent="0.2">
      <c r="A151" s="1202"/>
      <c r="B151" s="1202"/>
      <c r="C151" s="22"/>
      <c r="D151" s="1207"/>
      <c r="E151" s="1207"/>
      <c r="F151" s="11"/>
    </row>
    <row r="152" spans="1:7" s="12" customFormat="1" ht="18" customHeight="1" x14ac:dyDescent="0.2">
      <c r="A152" s="1219" t="s">
        <v>312</v>
      </c>
      <c r="B152" s="1219"/>
      <c r="C152" s="1219"/>
      <c r="D152" s="1219"/>
      <c r="E152" s="1219"/>
      <c r="F152" s="1219"/>
    </row>
    <row r="153" spans="1:7" ht="27" customHeight="1" thickBot="1" x14ac:dyDescent="0.25">
      <c r="A153" s="1279" t="s">
        <v>313</v>
      </c>
      <c r="B153" s="1279"/>
      <c r="C153" s="1279"/>
      <c r="D153" s="1279"/>
      <c r="E153" s="1279"/>
      <c r="F153" s="1279"/>
      <c r="G153" s="14"/>
    </row>
    <row r="154" spans="1:7" s="33" customFormat="1" ht="12" thickBot="1" x14ac:dyDescent="0.25">
      <c r="A154" s="1220" t="s">
        <v>397</v>
      </c>
      <c r="B154" s="1221"/>
      <c r="C154" s="31" t="s">
        <v>106</v>
      </c>
      <c r="D154" s="1221" t="s">
        <v>398</v>
      </c>
      <c r="E154" s="1221"/>
      <c r="F154" s="32" t="s">
        <v>399</v>
      </c>
    </row>
    <row r="155" spans="1:7" s="33" customFormat="1" ht="11.25" x14ac:dyDescent="0.2">
      <c r="A155" s="1223"/>
      <c r="B155" s="1223"/>
      <c r="C155" s="34"/>
      <c r="D155" s="1224"/>
      <c r="E155" s="1224"/>
      <c r="F155" s="35"/>
    </row>
    <row r="156" spans="1:7" s="33" customFormat="1" ht="11.25" x14ac:dyDescent="0.2">
      <c r="A156" s="1225"/>
      <c r="B156" s="1225"/>
      <c r="C156" s="36"/>
      <c r="D156" s="1222"/>
      <c r="E156" s="1222"/>
      <c r="F156" s="37"/>
    </row>
    <row r="157" spans="1:7" x14ac:dyDescent="0.2">
      <c r="A157" s="1202"/>
      <c r="B157" s="1202"/>
      <c r="C157" s="22"/>
      <c r="D157" s="1207"/>
      <c r="E157" s="1207"/>
      <c r="F157" s="11"/>
    </row>
  </sheetData>
  <customSheetViews>
    <customSheetView guid="{BF975151-0CB7-467A-A5F2-74C18B2B8DD8}" showGridLines="0">
      <pane ySplit="1" topLeftCell="A91" activePane="bottomLeft" state="frozenSplit"/>
      <selection pane="bottomLeft" activeCell="A101" sqref="A10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7" activePane="bottomLeft" state="frozenSplit"/>
      <selection pane="bottomLeft" activeCell="A57" sqref="A57:F5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94" activePane="bottomLeft" state="frozenSplit"/>
      <selection pane="bottomLeft" activeCell="A59" sqref="A59:A7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6" activePane="bottomLeft" state="frozenSplit"/>
      <selection pane="bottomLeft" activeCell="C111" sqref="C111"/>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80" activePane="bottomLeft" state="frozenSplit"/>
      <selection pane="bottomLeft" activeCell="D94" sqref="D94:H94"/>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C12" sqref="C12:C60"/>
      <pageMargins left="0.75" right="0.75" top="1" bottom="1" header="0.5" footer="0.5"/>
      <pageSetup paperSize="9" orientation="portrait" r:id="rId8"/>
      <headerFooter alignWithMargins="0"/>
    </customSheetView>
    <customSheetView guid="{452B1860-8BEA-4644-8165-33AC0A7FD1C4}" showPageBreaks="1" showGridLines="0" showRuler="0">
      <pane ySplit="1" topLeftCell="A32" activePane="bottomLeft" state="frozenSplit"/>
      <selection pane="bottomLeft" activeCell="A52" sqref="A52:F52"/>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32" activePane="bottomLeft" state="frozenSplit"/>
      <selection pane="bottomLeft" activeCell="A47" sqref="A47:IV52"/>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8" sqref="A28:IV28"/>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6" activePane="bottomLeft" state="frozenSplit"/>
      <selection pane="bottomLeft" activeCell="C111" sqref="C111"/>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7" activePane="bottomLeft" state="frozenSplit"/>
      <selection pane="bottomLeft" activeCell="A57" sqref="A57:F5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A57" sqref="A57:F5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0" activePane="bottomLeft" state="frozenSplit"/>
      <selection pane="bottomLeft" activeCell="J46" sqref="J4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0" activePane="bottomLeft" state="frozenSplit"/>
      <selection pane="bottomLeft" activeCell="J46" sqref="J4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0" activePane="bottomLeft" state="frozenSplit"/>
      <selection pane="bottomLeft" activeCell="J46" sqref="J4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97" activePane="bottomLeft" state="frozenSplit"/>
      <selection pane="bottomLeft" activeCell="C2" sqref="C1:C104857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0" activePane="bottomLeft" state="frozenSplit"/>
      <selection pane="bottomLeft" sqref="A1:XFD1048576"/>
      <pageMargins left="0.25" right="0.25" top="0.25" bottom="0.25" header="0.5" footer="0.5"/>
      <pageSetup paperSize="9" orientation="portrait" r:id="rId20"/>
      <headerFooter alignWithMargins="0">
        <oddFooter>&amp;L&amp;C&amp;R</oddFooter>
      </headerFooter>
    </customSheetView>
  </customSheetViews>
  <mergeCells count="60">
    <mergeCell ref="A3:B3"/>
    <mergeCell ref="C3:F3"/>
    <mergeCell ref="A4:B4"/>
    <mergeCell ref="A5:B5"/>
    <mergeCell ref="A122:B122"/>
    <mergeCell ref="D122:E122"/>
    <mergeCell ref="A115:C115"/>
    <mergeCell ref="A53:B53"/>
    <mergeCell ref="D53:E53"/>
    <mergeCell ref="A55:F55"/>
    <mergeCell ref="A135:B135"/>
    <mergeCell ref="D135:F135"/>
    <mergeCell ref="A123:C123"/>
    <mergeCell ref="A130:B130"/>
    <mergeCell ref="D130:E130"/>
    <mergeCell ref="A149:B149"/>
    <mergeCell ref="D149:E149"/>
    <mergeCell ref="A145:F145"/>
    <mergeCell ref="A137:C137"/>
    <mergeCell ref="A146:F146"/>
    <mergeCell ref="A147:B147"/>
    <mergeCell ref="D147:E147"/>
    <mergeCell ref="A144:B144"/>
    <mergeCell ref="A148:B148"/>
    <mergeCell ref="D148:E148"/>
    <mergeCell ref="D144:E144"/>
    <mergeCell ref="A151:B151"/>
    <mergeCell ref="D151:E151"/>
    <mergeCell ref="A157:B157"/>
    <mergeCell ref="D157:E157"/>
    <mergeCell ref="A153:F153"/>
    <mergeCell ref="A152:F152"/>
    <mergeCell ref="A154:B154"/>
    <mergeCell ref="D154:E154"/>
    <mergeCell ref="D156:E156"/>
    <mergeCell ref="A155:B155"/>
    <mergeCell ref="D155:E155"/>
    <mergeCell ref="A156:B156"/>
    <mergeCell ref="G10:H10"/>
    <mergeCell ref="A47:F47"/>
    <mergeCell ref="G47:H47"/>
    <mergeCell ref="A52:F52"/>
    <mergeCell ref="G52:H52"/>
    <mergeCell ref="A10:F10"/>
    <mergeCell ref="G137:H137"/>
    <mergeCell ref="A131:C131"/>
    <mergeCell ref="C1:F1"/>
    <mergeCell ref="C9:F9"/>
    <mergeCell ref="A54:B54"/>
    <mergeCell ref="D54:E54"/>
    <mergeCell ref="A7:B7"/>
    <mergeCell ref="D7:E7"/>
    <mergeCell ref="A8:F8"/>
    <mergeCell ref="C5:F5"/>
    <mergeCell ref="A6:B6"/>
    <mergeCell ref="D6:E6"/>
    <mergeCell ref="G56:H56"/>
    <mergeCell ref="A57:F57"/>
    <mergeCell ref="A56:C56"/>
    <mergeCell ref="G131:H131"/>
  </mergeCells>
  <phoneticPr fontId="38" type="noConversion"/>
  <pageMargins left="0.25" right="0.25" top="0.25" bottom="0.25" header="0.5" footer="0.5"/>
  <pageSetup paperSize="9" orientation="portrait" r:id="rId21"/>
  <headerFooter alignWithMargins="0">
    <oddFooter>&amp;L&amp;C&amp;R</oddFooter>
  </headerFooter>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1</vt:i4>
      </vt:variant>
    </vt:vector>
  </HeadingPairs>
  <TitlesOfParts>
    <vt:vector size="36" baseType="lpstr">
      <vt:lpstr>TC AVM</vt:lpstr>
      <vt:lpstr>TC BLC</vt:lpstr>
      <vt:lpstr>TC CEV</vt:lpstr>
      <vt:lpstr>TC DPN</vt:lpstr>
      <vt:lpstr>TC EAL</vt:lpstr>
      <vt:lpstr>TC EDO</vt:lpstr>
      <vt:lpstr>TC ELI</vt:lpstr>
      <vt:lpstr>TC EMC</vt:lpstr>
      <vt:lpstr>TC EPR</vt:lpstr>
      <vt:lpstr>TC ERS</vt:lpstr>
      <vt:lpstr>TC ETR</vt:lpstr>
      <vt:lpstr>TC EVA</vt:lpstr>
      <vt:lpstr>TC EXP</vt:lpstr>
      <vt:lpstr>TC FGA</vt:lpstr>
      <vt:lpstr>TC GIG</vt:lpstr>
      <vt:lpstr>TC IDT</vt:lpstr>
      <vt:lpstr>TC ITC</vt:lpstr>
      <vt:lpstr>TC IZL</vt:lpstr>
      <vt:lpstr>TC MEE</vt:lpstr>
      <vt:lpstr>TC MOV</vt:lpstr>
      <vt:lpstr>TC MOC</vt:lpstr>
      <vt:lpstr>TC NTF</vt:lpstr>
      <vt:lpstr>TC POD</vt:lpstr>
      <vt:lpstr>TC PSE</vt:lpstr>
      <vt:lpstr>TC PVS</vt:lpstr>
      <vt:lpstr>List1</vt:lpstr>
      <vt:lpstr>TC SKA</vt:lpstr>
      <vt:lpstr>TC SPN</vt:lpstr>
      <vt:lpstr>TC NVV</vt:lpstr>
      <vt:lpstr>TC STZ</vt:lpstr>
      <vt:lpstr>TC TRM</vt:lpstr>
      <vt:lpstr>TC TPD</vt:lpstr>
      <vt:lpstr>List2</vt:lpstr>
      <vt:lpstr>TC VGA</vt:lpstr>
      <vt:lpstr>TC ŽEN</vt:lpstr>
      <vt:lpstr>'TC CEV'!OLE_LINK1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Programi dela TDT</dc:title>
  <dc:creator>TSZ</dc:creator>
  <cp:lastModifiedBy>Mojca Lampič</cp:lastModifiedBy>
  <cp:lastPrinted>2022-12-21T08:12:30Z</cp:lastPrinted>
  <dcterms:created xsi:type="dcterms:W3CDTF">2007-09-17T08:50:27Z</dcterms:created>
  <dcterms:modified xsi:type="dcterms:W3CDTF">2023-01-18T09:10:53Z</dcterms:modified>
</cp:coreProperties>
</file>